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LAMBDA/"/>
    </mc:Choice>
  </mc:AlternateContent>
  <xr:revisionPtr revIDLastSave="418" documentId="8_{CDF64858-BAFC-412C-86DE-9BABE958CAF7}" xr6:coauthVersionLast="47" xr6:coauthVersionMax="47" xr10:uidLastSave="{52EA6F91-B258-4083-8DEF-3F843E5E56A3}"/>
  <bookViews>
    <workbookView xWindow="-120" yWindow="-120" windowWidth="29040" windowHeight="15840" xr2:uid="{E0CB0E16-468A-49B6-A824-BA3FC72149E6}"/>
  </bookViews>
  <sheets>
    <sheet name="Sheet1" sheetId="1" r:id="rId1"/>
  </sheets>
  <definedNames>
    <definedName name="FormatPrice" comment="A = Symbol B = RTD Return">_xlfn.LAMBDA(_xlpm.A,_xlpm.B,TEXT(_xlpm.B,_xlfn.IFS(LEN(RTD("cqg.rtd",,"ContractData","Tsize("&amp;_xlpm.A&amp;")","LastQuoteToday",,"T"))=1,"#",LEN(RTD("cqg.rtd",,"ContractData","Tsize("&amp;_xlpm.A&amp;")","LastQuoteToday",,"T"))-2=1,"#.0",LEN(RTD("cqg.rtd",,"ContractData","Tsize("&amp;_xlpm.A&amp;")","LastQuoteToday",,"T"))-2=2,"#.00",LEN(RTD("cqg.rtd",,"ContractData","Tsize("&amp;_xlpm.A&amp;")","LastQuoteToday",,"T"))-2=3,"#.000",LEN(RTD("cqg.rtd",,"ContractData","Tsize("&amp;_xlpm.A&amp;")","LastQuoteToday",,"T"))-2=4,"#.0000",LEN(RTD("cqg.rtd",,"ContractData","Tsize("&amp;_xlpm.A&amp;")","LastQuoteToday",,"T"))-2=5,"#.00000",LEN(RTD("cqg.rtd",,"ContractData","Tsize("&amp;_xlpm.A&amp;")","LastQuoteToday",,"T"))-2=6,"#.000000",LEN(RTD("cqg.rtd",,"ContractData","Tsize("&amp;_xlpm.A&amp;")","LastQuoteToday",,"T"))-2=7,"#.0000000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1" l="1"/>
  <c r="I39" i="1" a="1"/>
  <c r="I39" i="1" s="1"/>
  <c r="I38" i="1" a="1"/>
  <c r="I38" i="1" s="1"/>
  <c r="I37" i="1" a="1"/>
  <c r="I37" i="1" s="1"/>
  <c r="I36" i="1" a="1"/>
  <c r="I36" i="1" s="1"/>
  <c r="I35" i="1" a="1"/>
  <c r="I35" i="1" s="1"/>
  <c r="I34" i="1" a="1"/>
  <c r="I34" i="1" s="1"/>
  <c r="I33" i="1" a="1"/>
  <c r="I33" i="1" s="1"/>
  <c r="I32" i="1" a="1"/>
  <c r="I32" i="1" s="1"/>
  <c r="I30" i="1" a="1"/>
  <c r="I30" i="1" s="1"/>
  <c r="I29" i="1" a="1"/>
  <c r="I29" i="1" s="1"/>
  <c r="I28" i="1" a="1"/>
  <c r="I28" i="1" s="1"/>
  <c r="I27" i="1" a="1"/>
  <c r="I27" i="1" s="1"/>
  <c r="I25" i="1" a="1"/>
  <c r="I25" i="1" s="1"/>
  <c r="I24" i="1" a="1"/>
  <c r="I24" i="1" s="1"/>
  <c r="I23" i="1" a="1"/>
  <c r="I23" i="1" s="1"/>
  <c r="I22" i="1" a="1"/>
  <c r="I22" i="1" s="1"/>
  <c r="I21" i="1" a="1"/>
  <c r="I21" i="1" s="1"/>
  <c r="I20" i="1" a="1"/>
  <c r="I20" i="1" s="1"/>
  <c r="I19" i="1" a="1"/>
  <c r="I19" i="1" s="1"/>
  <c r="I18" i="1" a="1"/>
  <c r="I18" i="1" s="1"/>
  <c r="I17" i="1" a="1"/>
  <c r="I17" i="1" s="1"/>
  <c r="I16" i="1" a="1"/>
  <c r="I16" i="1" s="1"/>
  <c r="I14" i="1" a="1"/>
  <c r="I14" i="1" s="1"/>
  <c r="I13" i="1" a="1"/>
  <c r="I13" i="1" s="1"/>
  <c r="I12" i="1" a="1"/>
  <c r="I12" i="1" s="1"/>
  <c r="I11" i="1" a="1"/>
  <c r="I11" i="1" s="1"/>
  <c r="I10" i="1" a="1"/>
  <c r="I10" i="1" s="1"/>
  <c r="I8" i="1" a="1"/>
  <c r="I8" i="1" s="1"/>
  <c r="I7" i="1" a="1"/>
  <c r="I7" i="1" s="1"/>
  <c r="I6" i="1" a="1"/>
  <c r="I6" i="1" s="1"/>
  <c r="I4" i="1" a="1"/>
  <c r="I4" i="1" s="1"/>
  <c r="I3" i="1" a="1"/>
  <c r="I3" i="1" s="1"/>
  <c r="I2" i="1" a="1"/>
  <c r="I2" i="1" s="1"/>
  <c r="L30" i="1"/>
  <c r="K30" i="1"/>
  <c r="J30" i="1" a="1"/>
  <c r="J30" i="1" s="1"/>
  <c r="H30" i="1"/>
  <c r="G30" i="1" a="1"/>
  <c r="G30" i="1" s="1"/>
  <c r="F30" i="1" a="1"/>
  <c r="F30" i="1" s="1"/>
  <c r="E30" i="1" a="1"/>
  <c r="E30" i="1" s="1"/>
  <c r="C30" i="1" a="1"/>
  <c r="C30" i="1" s="1"/>
  <c r="B30" i="1" a="1"/>
  <c r="B30" i="1" s="1"/>
  <c r="D30" i="1"/>
  <c r="M30" i="1"/>
  <c r="M39" i="1"/>
  <c r="M38" i="1"/>
  <c r="M37" i="1"/>
  <c r="M36" i="1"/>
  <c r="M35" i="1"/>
  <c r="M34" i="1"/>
  <c r="M33" i="1"/>
  <c r="M32" i="1"/>
  <c r="M29" i="1"/>
  <c r="M28" i="1"/>
  <c r="M27" i="1"/>
  <c r="M25" i="1"/>
  <c r="M24" i="1"/>
  <c r="M23" i="1"/>
  <c r="M22" i="1"/>
  <c r="M21" i="1"/>
  <c r="M20" i="1"/>
  <c r="M19" i="1"/>
  <c r="M18" i="1"/>
  <c r="M17" i="1"/>
  <c r="M16" i="1"/>
  <c r="M14" i="1"/>
  <c r="M13" i="1"/>
  <c r="M12" i="1"/>
  <c r="M11" i="1"/>
  <c r="M10" i="1"/>
  <c r="M8" i="1"/>
  <c r="M7" i="1"/>
  <c r="M6" i="1"/>
  <c r="M4" i="1"/>
  <c r="M3" i="1"/>
  <c r="M2" i="1"/>
  <c r="L39" i="1"/>
  <c r="L38" i="1"/>
  <c r="L37" i="1"/>
  <c r="L36" i="1"/>
  <c r="L35" i="1"/>
  <c r="L34" i="1"/>
  <c r="L33" i="1"/>
  <c r="L32" i="1"/>
  <c r="L29" i="1"/>
  <c r="L28" i="1"/>
  <c r="L27" i="1"/>
  <c r="L25" i="1"/>
  <c r="L24" i="1"/>
  <c r="L23" i="1"/>
  <c r="L22" i="1"/>
  <c r="L21" i="1"/>
  <c r="L20" i="1"/>
  <c r="L19" i="1"/>
  <c r="L18" i="1"/>
  <c r="L17" i="1"/>
  <c r="L16" i="1"/>
  <c r="L14" i="1"/>
  <c r="L13" i="1"/>
  <c r="L12" i="1"/>
  <c r="L11" i="1"/>
  <c r="L10" i="1"/>
  <c r="L8" i="1"/>
  <c r="L7" i="1"/>
  <c r="L6" i="1"/>
  <c r="L4" i="1"/>
  <c r="L3" i="1"/>
  <c r="J39" i="1" a="1"/>
  <c r="J39" i="1" s="1"/>
  <c r="J38" i="1" a="1"/>
  <c r="J38" i="1" s="1"/>
  <c r="J37" i="1" a="1"/>
  <c r="J37" i="1" s="1"/>
  <c r="J36" i="1" a="1"/>
  <c r="J36" i="1" s="1"/>
  <c r="J35" i="1" a="1"/>
  <c r="J35" i="1" s="1"/>
  <c r="J34" i="1" a="1"/>
  <c r="J34" i="1" s="1"/>
  <c r="J33" i="1" a="1"/>
  <c r="J33" i="1" s="1"/>
  <c r="J32" i="1" a="1"/>
  <c r="J32" i="1" s="1"/>
  <c r="J29" i="1" a="1"/>
  <c r="J29" i="1" s="1"/>
  <c r="J28" i="1" a="1"/>
  <c r="J28" i="1" s="1"/>
  <c r="J27" i="1" a="1"/>
  <c r="J27" i="1" s="1"/>
  <c r="J25" i="1" a="1"/>
  <c r="J25" i="1" s="1"/>
  <c r="J24" i="1" a="1"/>
  <c r="J24" i="1" s="1"/>
  <c r="J23" i="1" a="1"/>
  <c r="J23" i="1" s="1"/>
  <c r="J22" i="1" a="1"/>
  <c r="J22" i="1" s="1"/>
  <c r="J21" i="1" a="1"/>
  <c r="J21" i="1" s="1"/>
  <c r="J20" i="1" a="1"/>
  <c r="J20" i="1" s="1"/>
  <c r="J19" i="1" a="1"/>
  <c r="J19" i="1" s="1"/>
  <c r="J18" i="1" a="1"/>
  <c r="J18" i="1" s="1"/>
  <c r="J17" i="1" a="1"/>
  <c r="J17" i="1" s="1"/>
  <c r="J16" i="1" a="1"/>
  <c r="J16" i="1" s="1"/>
  <c r="J14" i="1" a="1"/>
  <c r="J14" i="1" s="1"/>
  <c r="J13" i="1" a="1"/>
  <c r="J13" i="1" s="1"/>
  <c r="J12" i="1" a="1"/>
  <c r="J12" i="1" s="1"/>
  <c r="J11" i="1" a="1"/>
  <c r="J11" i="1" s="1"/>
  <c r="J10" i="1" a="1"/>
  <c r="J10" i="1" s="1"/>
  <c r="J8" i="1" a="1"/>
  <c r="J8" i="1" s="1"/>
  <c r="J7" i="1" a="1"/>
  <c r="J7" i="1" s="1"/>
  <c r="J6" i="1" a="1"/>
  <c r="J6" i="1" s="1"/>
  <c r="J4" i="1" a="1"/>
  <c r="J4" i="1" s="1"/>
  <c r="J3" i="1" a="1"/>
  <c r="J3" i="1" s="1"/>
  <c r="G39" i="1" a="1"/>
  <c r="G39" i="1" s="1"/>
  <c r="F39" i="1" a="1"/>
  <c r="F39" i="1" s="1"/>
  <c r="E39" i="1" a="1"/>
  <c r="E39" i="1" s="1"/>
  <c r="G38" i="1" a="1"/>
  <c r="G38" i="1" s="1"/>
  <c r="F38" i="1" a="1"/>
  <c r="F38" i="1" s="1"/>
  <c r="E38" i="1" a="1"/>
  <c r="E38" i="1" s="1"/>
  <c r="G37" i="1" a="1"/>
  <c r="G37" i="1" s="1"/>
  <c r="F37" i="1" a="1"/>
  <c r="F37" i="1" s="1"/>
  <c r="E37" i="1" a="1"/>
  <c r="E37" i="1" s="1"/>
  <c r="G36" i="1" a="1"/>
  <c r="G36" i="1" s="1"/>
  <c r="F36" i="1" a="1"/>
  <c r="F36" i="1" s="1"/>
  <c r="E36" i="1" a="1"/>
  <c r="E36" i="1" s="1"/>
  <c r="G35" i="1" a="1"/>
  <c r="G35" i="1" s="1"/>
  <c r="F35" i="1" a="1"/>
  <c r="F35" i="1" s="1"/>
  <c r="E35" i="1" a="1"/>
  <c r="E35" i="1" s="1"/>
  <c r="G34" i="1" a="1"/>
  <c r="G34" i="1" s="1"/>
  <c r="F34" i="1" a="1"/>
  <c r="F34" i="1" s="1"/>
  <c r="E34" i="1" a="1"/>
  <c r="E34" i="1" s="1"/>
  <c r="G33" i="1" a="1"/>
  <c r="G33" i="1" s="1"/>
  <c r="F33" i="1" a="1"/>
  <c r="F33" i="1" s="1"/>
  <c r="E33" i="1" a="1"/>
  <c r="E33" i="1" s="1"/>
  <c r="G32" i="1" a="1"/>
  <c r="G32" i="1" s="1"/>
  <c r="F32" i="1" a="1"/>
  <c r="F32" i="1" s="1"/>
  <c r="E32" i="1" a="1"/>
  <c r="E32" i="1" s="1"/>
  <c r="G29" i="1" a="1"/>
  <c r="G29" i="1" s="1"/>
  <c r="F29" i="1" a="1"/>
  <c r="F29" i="1" s="1"/>
  <c r="E29" i="1" a="1"/>
  <c r="E29" i="1" s="1"/>
  <c r="G28" i="1" a="1"/>
  <c r="G28" i="1" s="1"/>
  <c r="F28" i="1" a="1"/>
  <c r="F28" i="1" s="1"/>
  <c r="E28" i="1" a="1"/>
  <c r="E28" i="1" s="1"/>
  <c r="G27" i="1" a="1"/>
  <c r="G27" i="1" s="1"/>
  <c r="F27" i="1" a="1"/>
  <c r="F27" i="1" s="1"/>
  <c r="E27" i="1" a="1"/>
  <c r="E27" i="1" s="1"/>
  <c r="G25" i="1" a="1"/>
  <c r="G25" i="1" s="1"/>
  <c r="F25" i="1" a="1"/>
  <c r="F25" i="1" s="1"/>
  <c r="E25" i="1" a="1"/>
  <c r="E25" i="1" s="1"/>
  <c r="G24" i="1" a="1"/>
  <c r="G24" i="1" s="1"/>
  <c r="F24" i="1" a="1"/>
  <c r="F24" i="1" s="1"/>
  <c r="E24" i="1" a="1"/>
  <c r="E24" i="1" s="1"/>
  <c r="G23" i="1" a="1"/>
  <c r="G23" i="1" s="1"/>
  <c r="F23" i="1" a="1"/>
  <c r="F23" i="1" s="1"/>
  <c r="E23" i="1" a="1"/>
  <c r="E23" i="1" s="1"/>
  <c r="G22" i="1" a="1"/>
  <c r="G22" i="1" s="1"/>
  <c r="F22" i="1" a="1"/>
  <c r="F22" i="1" s="1"/>
  <c r="E22" i="1" a="1"/>
  <c r="E22" i="1" s="1"/>
  <c r="G21" i="1" a="1"/>
  <c r="G21" i="1" s="1"/>
  <c r="F21" i="1" a="1"/>
  <c r="F21" i="1" s="1"/>
  <c r="E21" i="1" a="1"/>
  <c r="E21" i="1" s="1"/>
  <c r="G20" i="1" a="1"/>
  <c r="G20" i="1" s="1"/>
  <c r="F20" i="1" a="1"/>
  <c r="F20" i="1" s="1"/>
  <c r="E20" i="1" a="1"/>
  <c r="E20" i="1" s="1"/>
  <c r="G19" i="1" a="1"/>
  <c r="G19" i="1" s="1"/>
  <c r="F19" i="1" a="1"/>
  <c r="F19" i="1" s="1"/>
  <c r="E19" i="1" a="1"/>
  <c r="E19" i="1" s="1"/>
  <c r="G18" i="1" a="1"/>
  <c r="G18" i="1" s="1"/>
  <c r="F18" i="1" a="1"/>
  <c r="F18" i="1" s="1"/>
  <c r="E18" i="1" a="1"/>
  <c r="E18" i="1" s="1"/>
  <c r="G17" i="1" a="1"/>
  <c r="G17" i="1" s="1"/>
  <c r="F17" i="1" a="1"/>
  <c r="F17" i="1" s="1"/>
  <c r="E17" i="1" a="1"/>
  <c r="E17" i="1" s="1"/>
  <c r="G16" i="1" a="1"/>
  <c r="G16" i="1" s="1"/>
  <c r="F16" i="1" a="1"/>
  <c r="F16" i="1" s="1"/>
  <c r="E16" i="1" a="1"/>
  <c r="E16" i="1" s="1"/>
  <c r="G14" i="1" a="1"/>
  <c r="G14" i="1" s="1"/>
  <c r="F14" i="1" a="1"/>
  <c r="F14" i="1" s="1"/>
  <c r="E14" i="1" a="1"/>
  <c r="E14" i="1" s="1"/>
  <c r="G13" i="1" a="1"/>
  <c r="G13" i="1" s="1"/>
  <c r="F13" i="1" a="1"/>
  <c r="F13" i="1" s="1"/>
  <c r="E13" i="1" a="1"/>
  <c r="E13" i="1" s="1"/>
  <c r="G12" i="1" a="1"/>
  <c r="G12" i="1" s="1"/>
  <c r="F12" i="1" a="1"/>
  <c r="F12" i="1" s="1"/>
  <c r="E12" i="1" a="1"/>
  <c r="E12" i="1" s="1"/>
  <c r="G11" i="1" a="1"/>
  <c r="G11" i="1" s="1"/>
  <c r="F11" i="1" a="1"/>
  <c r="F11" i="1" s="1"/>
  <c r="E11" i="1" a="1"/>
  <c r="E11" i="1" s="1"/>
  <c r="G10" i="1" a="1"/>
  <c r="G10" i="1" s="1"/>
  <c r="F10" i="1" a="1"/>
  <c r="F10" i="1" s="1"/>
  <c r="E10" i="1" a="1"/>
  <c r="E10" i="1" s="1"/>
  <c r="G8" i="1" a="1"/>
  <c r="G8" i="1" s="1"/>
  <c r="F8" i="1" a="1"/>
  <c r="F8" i="1" s="1"/>
  <c r="E8" i="1" a="1"/>
  <c r="E8" i="1" s="1"/>
  <c r="G7" i="1" a="1"/>
  <c r="G7" i="1" s="1"/>
  <c r="F7" i="1" a="1"/>
  <c r="F7" i="1" s="1"/>
  <c r="E7" i="1" a="1"/>
  <c r="E7" i="1" s="1"/>
  <c r="G6" i="1" a="1"/>
  <c r="G6" i="1" s="1"/>
  <c r="F6" i="1" a="1"/>
  <c r="F6" i="1" s="1"/>
  <c r="E6" i="1" a="1"/>
  <c r="E6" i="1" s="1"/>
  <c r="G4" i="1" a="1"/>
  <c r="G4" i="1" s="1"/>
  <c r="F4" i="1" a="1"/>
  <c r="F4" i="1" s="1"/>
  <c r="E4" i="1" a="1"/>
  <c r="E4" i="1" s="1"/>
  <c r="G3" i="1" a="1"/>
  <c r="G3" i="1" s="1"/>
  <c r="F3" i="1" a="1"/>
  <c r="F3" i="1" s="1"/>
  <c r="E3" i="1" a="1"/>
  <c r="E3" i="1" s="1"/>
  <c r="C39" i="1" a="1"/>
  <c r="C39" i="1" s="1"/>
  <c r="B39" i="1" a="1"/>
  <c r="B39" i="1" s="1"/>
  <c r="C38" i="1" a="1"/>
  <c r="C38" i="1" s="1"/>
  <c r="B38" i="1" a="1"/>
  <c r="B38" i="1" s="1"/>
  <c r="C37" i="1" a="1"/>
  <c r="C37" i="1" s="1"/>
  <c r="B37" i="1" a="1"/>
  <c r="B37" i="1" s="1"/>
  <c r="C36" i="1" a="1"/>
  <c r="C36" i="1" s="1"/>
  <c r="B36" i="1" a="1"/>
  <c r="B36" i="1" s="1"/>
  <c r="C35" i="1" a="1"/>
  <c r="C35" i="1" s="1"/>
  <c r="B35" i="1" a="1"/>
  <c r="B35" i="1" s="1"/>
  <c r="C34" i="1" a="1"/>
  <c r="C34" i="1" s="1"/>
  <c r="B34" i="1" a="1"/>
  <c r="B34" i="1" s="1"/>
  <c r="C33" i="1" a="1"/>
  <c r="C33" i="1" s="1"/>
  <c r="B33" i="1" a="1"/>
  <c r="B33" i="1" s="1"/>
  <c r="C32" i="1" a="1"/>
  <c r="C32" i="1" s="1"/>
  <c r="B32" i="1" a="1"/>
  <c r="B32" i="1" s="1"/>
  <c r="C29" i="1" a="1"/>
  <c r="C29" i="1" s="1"/>
  <c r="B29" i="1" a="1"/>
  <c r="B29" i="1" s="1"/>
  <c r="C28" i="1" a="1"/>
  <c r="C28" i="1" s="1"/>
  <c r="B28" i="1" a="1"/>
  <c r="B28" i="1" s="1"/>
  <c r="C27" i="1" a="1"/>
  <c r="C27" i="1" s="1"/>
  <c r="B27" i="1" a="1"/>
  <c r="B27" i="1" s="1"/>
  <c r="C25" i="1" a="1"/>
  <c r="C25" i="1" s="1"/>
  <c r="B25" i="1" a="1"/>
  <c r="B25" i="1" s="1"/>
  <c r="C24" i="1" a="1"/>
  <c r="C24" i="1" s="1"/>
  <c r="B24" i="1" a="1"/>
  <c r="B24" i="1" s="1"/>
  <c r="C23" i="1" a="1"/>
  <c r="C23" i="1" s="1"/>
  <c r="B23" i="1" a="1"/>
  <c r="B23" i="1" s="1"/>
  <c r="C22" i="1" a="1"/>
  <c r="C22" i="1" s="1"/>
  <c r="B22" i="1" a="1"/>
  <c r="B22" i="1" s="1"/>
  <c r="C21" i="1" a="1"/>
  <c r="C21" i="1" s="1"/>
  <c r="B21" i="1" a="1"/>
  <c r="B21" i="1" s="1"/>
  <c r="C20" i="1" a="1"/>
  <c r="C20" i="1" s="1"/>
  <c r="B20" i="1" a="1"/>
  <c r="B20" i="1" s="1"/>
  <c r="C19" i="1" a="1"/>
  <c r="C19" i="1" s="1"/>
  <c r="B19" i="1" a="1"/>
  <c r="B19" i="1" s="1"/>
  <c r="C18" i="1" a="1"/>
  <c r="C18" i="1" s="1"/>
  <c r="B18" i="1" a="1"/>
  <c r="B18" i="1" s="1"/>
  <c r="C17" i="1" a="1"/>
  <c r="C17" i="1" s="1"/>
  <c r="B17" i="1" a="1"/>
  <c r="B17" i="1" s="1"/>
  <c r="C16" i="1" a="1"/>
  <c r="C16" i="1" s="1"/>
  <c r="B16" i="1" a="1"/>
  <c r="B16" i="1" s="1"/>
  <c r="C14" i="1" a="1"/>
  <c r="C14" i="1" s="1"/>
  <c r="B14" i="1" a="1"/>
  <c r="B14" i="1" s="1"/>
  <c r="C13" i="1" a="1"/>
  <c r="C13" i="1" s="1"/>
  <c r="B13" i="1" a="1"/>
  <c r="B13" i="1" s="1"/>
  <c r="C12" i="1" a="1"/>
  <c r="C12" i="1" s="1"/>
  <c r="B12" i="1" a="1"/>
  <c r="B12" i="1" s="1"/>
  <c r="C11" i="1" a="1"/>
  <c r="C11" i="1" s="1"/>
  <c r="B11" i="1" a="1"/>
  <c r="B11" i="1" s="1"/>
  <c r="C10" i="1" a="1"/>
  <c r="C10" i="1" s="1"/>
  <c r="B10" i="1" a="1"/>
  <c r="B10" i="1" s="1"/>
  <c r="C8" i="1" a="1"/>
  <c r="C8" i="1" s="1"/>
  <c r="B8" i="1" a="1"/>
  <c r="B8" i="1" s="1"/>
  <c r="C7" i="1" a="1"/>
  <c r="C7" i="1" s="1"/>
  <c r="B7" i="1" a="1"/>
  <c r="B7" i="1" s="1"/>
  <c r="C6" i="1" a="1"/>
  <c r="C6" i="1" s="1"/>
  <c r="B6" i="1" a="1"/>
  <c r="B6" i="1" s="1"/>
  <c r="C4" i="1" a="1"/>
  <c r="C4" i="1" s="1"/>
  <c r="B4" i="1" a="1"/>
  <c r="B4" i="1" s="1"/>
  <c r="C3" i="1" a="1"/>
  <c r="C3" i="1" s="1"/>
  <c r="B3" i="1" a="1"/>
  <c r="B3" i="1" s="1"/>
  <c r="D39" i="1"/>
  <c r="H39" i="1"/>
  <c r="K39" i="1"/>
  <c r="D38" i="1"/>
  <c r="H38" i="1"/>
  <c r="K38" i="1"/>
  <c r="D37" i="1"/>
  <c r="H37" i="1"/>
  <c r="K37" i="1"/>
  <c r="D36" i="1"/>
  <c r="H36" i="1"/>
  <c r="K36" i="1"/>
  <c r="D35" i="1"/>
  <c r="H35" i="1"/>
  <c r="K35" i="1"/>
  <c r="D34" i="1"/>
  <c r="H34" i="1"/>
  <c r="K34" i="1"/>
  <c r="D33" i="1"/>
  <c r="H33" i="1"/>
  <c r="K33" i="1"/>
  <c r="D32" i="1"/>
  <c r="H32" i="1"/>
  <c r="K32" i="1"/>
  <c r="C2" i="1" a="1"/>
  <c r="C2" i="1" s="1"/>
  <c r="L2" i="1"/>
  <c r="K4" i="1"/>
  <c r="H4" i="1"/>
  <c r="D4" i="1"/>
  <c r="K3" i="1"/>
  <c r="H3" i="1"/>
  <c r="D3" i="1"/>
  <c r="J2" i="1" a="1"/>
  <c r="J2" i="1" s="1"/>
  <c r="G2" i="1" a="1"/>
  <c r="G2" i="1" s="1"/>
  <c r="F2" i="1" a="1"/>
  <c r="F2" i="1" s="1"/>
  <c r="E2" i="1" a="1"/>
  <c r="E2" i="1" s="1"/>
  <c r="B2" i="1" a="1"/>
  <c r="B2" i="1" s="1"/>
  <c r="K29" i="1"/>
  <c r="H29" i="1"/>
  <c r="D29" i="1"/>
  <c r="K28" i="1"/>
  <c r="H28" i="1"/>
  <c r="D28" i="1"/>
  <c r="K27" i="1"/>
  <c r="H27" i="1"/>
  <c r="D27" i="1"/>
  <c r="K25" i="1"/>
  <c r="H25" i="1"/>
  <c r="D25" i="1"/>
  <c r="K24" i="1"/>
  <c r="H24" i="1"/>
  <c r="D24" i="1"/>
  <c r="K23" i="1"/>
  <c r="H23" i="1"/>
  <c r="D23" i="1"/>
  <c r="K22" i="1"/>
  <c r="H22" i="1"/>
  <c r="D22" i="1"/>
  <c r="K21" i="1"/>
  <c r="H21" i="1"/>
  <c r="D21" i="1"/>
  <c r="K20" i="1"/>
  <c r="H20" i="1"/>
  <c r="D20" i="1"/>
  <c r="K19" i="1"/>
  <c r="H19" i="1"/>
  <c r="D19" i="1"/>
  <c r="K18" i="1"/>
  <c r="H18" i="1"/>
  <c r="D18" i="1"/>
  <c r="D17" i="1" l="1"/>
  <c r="H17" i="1"/>
  <c r="K17" i="1"/>
  <c r="K16" i="1"/>
  <c r="H16" i="1"/>
  <c r="D16" i="1"/>
  <c r="D14" i="1"/>
  <c r="H14" i="1"/>
  <c r="K14" i="1"/>
  <c r="D13" i="1"/>
  <c r="H13" i="1"/>
  <c r="K13" i="1"/>
  <c r="D12" i="1"/>
  <c r="H12" i="1"/>
  <c r="K12" i="1"/>
  <c r="D11" i="1"/>
  <c r="H11" i="1"/>
  <c r="K11" i="1"/>
  <c r="D10" i="1"/>
  <c r="H10" i="1"/>
  <c r="K10" i="1"/>
  <c r="K8" i="1"/>
  <c r="H8" i="1"/>
  <c r="D8" i="1"/>
  <c r="K7" i="1"/>
  <c r="H7" i="1"/>
  <c r="D7" i="1"/>
  <c r="K6" i="1"/>
  <c r="H6" i="1"/>
  <c r="D6" i="1"/>
  <c r="K2" i="1"/>
  <c r="D2" i="1"/>
  <c r="H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<sst xmlns="http://schemas.openxmlformats.org/spreadsheetml/2006/main" count="111" uniqueCount="51">
  <si>
    <t>%NC</t>
  </si>
  <si>
    <t>Open</t>
  </si>
  <si>
    <t>High</t>
  </si>
  <si>
    <t>Low</t>
  </si>
  <si>
    <t>Bid Vol</t>
  </si>
  <si>
    <t>Bid</t>
  </si>
  <si>
    <t>Ask</t>
  </si>
  <si>
    <t>Ask Vol</t>
  </si>
  <si>
    <t>ENQ?</t>
  </si>
  <si>
    <t>YM?</t>
  </si>
  <si>
    <t>GCE?</t>
  </si>
  <si>
    <t>SIE?</t>
  </si>
  <si>
    <t>PLE?</t>
  </si>
  <si>
    <t>ZME?</t>
  </si>
  <si>
    <t>ZWA?</t>
  </si>
  <si>
    <t>ZLE?</t>
  </si>
  <si>
    <t>ZCE?</t>
  </si>
  <si>
    <t>T_CVol</t>
  </si>
  <si>
    <t>Equities</t>
  </si>
  <si>
    <t>Grains</t>
  </si>
  <si>
    <t>FOREX</t>
  </si>
  <si>
    <t>EU6?</t>
  </si>
  <si>
    <t>BP6?</t>
  </si>
  <si>
    <t>DXE?</t>
  </si>
  <si>
    <t>JY6?</t>
  </si>
  <si>
    <t>CA6?</t>
  </si>
  <si>
    <t>SF6?</t>
  </si>
  <si>
    <t>DA6?</t>
  </si>
  <si>
    <t>NE6?</t>
  </si>
  <si>
    <t>MX6?</t>
  </si>
  <si>
    <t>EB?</t>
  </si>
  <si>
    <t>Energy</t>
  </si>
  <si>
    <t>CLE?</t>
  </si>
  <si>
    <t>HOE?</t>
  </si>
  <si>
    <t>RBE?</t>
  </si>
  <si>
    <t>LastTrade</t>
  </si>
  <si>
    <t>NetLastTradeToday</t>
  </si>
  <si>
    <t>ZSE?</t>
  </si>
  <si>
    <t>S.MSFT</t>
  </si>
  <si>
    <t>Metals</t>
  </si>
  <si>
    <t>S.AAPL</t>
  </si>
  <si>
    <t>S.AMZN</t>
  </si>
  <si>
    <t>S.NVDA</t>
  </si>
  <si>
    <t>S.GOOGL</t>
  </si>
  <si>
    <t>S.META</t>
  </si>
  <si>
    <t>S.TSLA</t>
  </si>
  <si>
    <t>S.GOOG</t>
  </si>
  <si>
    <t>Description</t>
  </si>
  <si>
    <t>Indicies</t>
  </si>
  <si>
    <t>NGE?</t>
  </si>
  <si>
    <t>EP?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</si>
</sst>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918</v>
        <stp/>
        <stp>ContractData</stp>
        <stp>EB?</stp>
        <stp>T_CVol</stp>
        <stp/>
        <stp>T</stp>
        <tr r="L25" s="1"/>
      </tp>
      <tp>
        <v>134006</v>
        <stp/>
        <stp>ContractData</stp>
        <stp>EP?</stp>
        <stp>T_CVol</stp>
        <stp/>
        <stp>T</stp>
        <tr r="L2" s="1"/>
      </tp>
      <tp>
        <v>23543</v>
        <stp/>
        <stp>ContractData</stp>
        <stp>YM?</stp>
        <stp>T_CVol</stp>
        <stp/>
        <stp>T</stp>
        <tr r="L4" s="1"/>
      </tp>
      <tp>
        <v>3</v>
        <stp/>
        <stp>ContractData</stp>
        <stp>EB?</stp>
        <stp>MT_LastBidVolume</stp>
        <stp/>
        <stp>T</stp>
        <tr r="K25" s="1"/>
        <tr r="H25" s="1"/>
      </tp>
      <tp>
        <v>46</v>
        <stp/>
        <stp>ContractData</stp>
        <stp>EP?</stp>
        <stp>MT_LastBidVolume</stp>
        <stp/>
        <stp>T</stp>
        <tr r="K2" s="1"/>
        <tr r="H2" s="1"/>
      </tp>
      <tp>
        <v>1E-3</v>
        <stp/>
        <stp>ContractData</stp>
        <stp>Tsize(NGE?)</stp>
        <stp>LastQuoteToday</stp>
        <stp/>
        <stp>T</stp>
        <tr r="J30" s="1"/>
        <tr r="J30" s="1"/>
        <tr r="J30" s="1"/>
        <tr r="J30" s="1"/>
        <tr r="J30" s="1"/>
        <tr r="J30" s="1"/>
        <tr r="J30" s="1"/>
        <tr r="J30" s="1"/>
        <tr r="B30" s="1"/>
        <tr r="B30" s="1"/>
        <tr r="B30" s="1"/>
        <tr r="B30" s="1"/>
        <tr r="B30" s="1"/>
        <tr r="B30" s="1"/>
        <tr r="B30" s="1"/>
        <tr r="B30" s="1"/>
        <tr r="C30" s="1"/>
        <tr r="C30" s="1"/>
        <tr r="C30" s="1"/>
        <tr r="C30" s="1"/>
        <tr r="C30" s="1"/>
        <tr r="C30" s="1"/>
        <tr r="C30" s="1"/>
        <tr r="C30" s="1"/>
        <tr r="I30" s="1"/>
        <tr r="I30" s="1"/>
        <tr r="I30" s="1"/>
        <tr r="I30" s="1"/>
        <tr r="I30" s="1"/>
        <tr r="I30" s="1"/>
        <tr r="I30" s="1"/>
        <tr r="I30" s="1"/>
        <tr r="F30" s="1"/>
        <tr r="F30" s="1"/>
        <tr r="F30" s="1"/>
        <tr r="F30" s="1"/>
        <tr r="F30" s="1"/>
        <tr r="F30" s="1"/>
        <tr r="F30" s="1"/>
        <tr r="F30" s="1"/>
        <tr r="G30" s="1"/>
        <tr r="G30" s="1"/>
        <tr r="G30" s="1"/>
        <tr r="G30" s="1"/>
        <tr r="G30" s="1"/>
        <tr r="G30" s="1"/>
        <tr r="G30" s="1"/>
        <tr r="G30" s="1"/>
        <tr r="E30" s="1"/>
        <tr r="E30" s="1"/>
        <tr r="E30" s="1"/>
        <tr r="E30" s="1"/>
        <tr r="E30" s="1"/>
        <tr r="E30" s="1"/>
        <tr r="E30" s="1"/>
        <tr r="E30" s="1"/>
      </tp>
      <tp>
        <v>5.0000000000000002E-5</v>
        <stp/>
        <stp>ContractData</stp>
        <stp>Tsize(NE6?)</stp>
        <stp>LastQuoteToday</stp>
        <stp/>
        <stp>T</stp>
        <tr r="I23" s="1"/>
        <tr r="I23" s="1"/>
        <tr r="I23" s="1"/>
        <tr r="I23" s="1"/>
        <tr r="I23" s="1"/>
        <tr r="I23" s="1"/>
        <tr r="I23" s="1"/>
        <tr r="I23" s="1"/>
        <tr r="C23" s="1"/>
        <tr r="C23" s="1"/>
        <tr r="C23" s="1"/>
        <tr r="C23" s="1"/>
        <tr r="C23" s="1"/>
        <tr r="C23" s="1"/>
        <tr r="C23" s="1"/>
        <tr r="C23" s="1"/>
        <tr r="B23" s="1"/>
        <tr r="B23" s="1"/>
        <tr r="B23" s="1"/>
        <tr r="B23" s="1"/>
        <tr r="B23" s="1"/>
        <tr r="B23" s="1"/>
        <tr r="B23" s="1"/>
        <tr r="B23" s="1"/>
        <tr r="J23" s="1"/>
        <tr r="J23" s="1"/>
        <tr r="J23" s="1"/>
        <tr r="J23" s="1"/>
        <tr r="J23" s="1"/>
        <tr r="J23" s="1"/>
        <tr r="J23" s="1"/>
        <tr r="J23" s="1"/>
        <tr r="E23" s="1"/>
        <tr r="E23" s="1"/>
        <tr r="E23" s="1"/>
        <tr r="E23" s="1"/>
        <tr r="E23" s="1"/>
        <tr r="E23" s="1"/>
        <tr r="E23" s="1"/>
        <tr r="E23" s="1"/>
        <tr r="F23" s="1"/>
        <tr r="F23" s="1"/>
        <tr r="F23" s="1"/>
        <tr r="F23" s="1"/>
        <tr r="F23" s="1"/>
        <tr r="F23" s="1"/>
        <tr r="F23" s="1"/>
        <tr r="F23" s="1"/>
        <tr r="G23" s="1"/>
        <tr r="G23" s="1"/>
        <tr r="G23" s="1"/>
        <tr r="G23" s="1"/>
        <tr r="G23" s="1"/>
        <tr r="G23" s="1"/>
        <tr r="G23" s="1"/>
        <tr r="G23" s="1"/>
      </tp>
      <tp>
        <v>0.86265000000000003</v>
        <stp/>
        <stp>ContractData</stp>
        <stp>EB?</stp>
        <stp>LastTrade</stp>
        <stp/>
        <stp>T</stp>
        <tr r="B25" s="1"/>
      </tp>
      <tp>
        <v>1.0000000000000001E-5</v>
        <stp/>
        <stp>ContractData</stp>
        <stp>Tsize(MX6?)</stp>
        <stp>LastQuoteToday</stp>
        <stp/>
        <stp>T</stp>
        <tr r="I24" s="1"/>
        <tr r="I24" s="1"/>
        <tr r="I24" s="1"/>
        <tr r="I24" s="1"/>
        <tr r="I24" s="1"/>
        <tr r="I24" s="1"/>
        <tr r="I24" s="1"/>
        <tr r="I24" s="1"/>
        <tr r="C24" s="1"/>
        <tr r="C24" s="1"/>
        <tr r="C24" s="1"/>
        <tr r="C24" s="1"/>
        <tr r="C24" s="1"/>
        <tr r="C24" s="1"/>
        <tr r="C24" s="1"/>
        <tr r="C24" s="1"/>
        <tr r="B24" s="1"/>
        <tr r="B24" s="1"/>
        <tr r="B24" s="1"/>
        <tr r="B24" s="1"/>
        <tr r="B24" s="1"/>
        <tr r="B24" s="1"/>
        <tr r="B24" s="1"/>
        <tr r="B24" s="1"/>
        <tr r="J24" s="1"/>
        <tr r="J24" s="1"/>
        <tr r="J24" s="1"/>
        <tr r="J24" s="1"/>
        <tr r="J24" s="1"/>
        <tr r="J24" s="1"/>
        <tr r="J24" s="1"/>
        <tr r="J24" s="1"/>
        <tr r="G24" s="1"/>
        <tr r="G24" s="1"/>
        <tr r="G24" s="1"/>
        <tr r="G24" s="1"/>
        <tr r="G24" s="1"/>
        <tr r="G24" s="1"/>
        <tr r="G24" s="1"/>
        <tr r="G24" s="1"/>
        <tr r="E24" s="1"/>
        <tr r="E24" s="1"/>
        <tr r="E24" s="1"/>
        <tr r="E24" s="1"/>
        <tr r="E24" s="1"/>
        <tr r="E24" s="1"/>
        <tr r="E24" s="1"/>
        <tr r="E24" s="1"/>
        <tr r="F24" s="1"/>
        <tr r="F24" s="1"/>
        <tr r="F24" s="1"/>
        <tr r="F24" s="1"/>
        <tr r="F24" s="1"/>
        <tr r="F24" s="1"/>
        <tr r="F24" s="1"/>
        <tr r="F24" s="1"/>
      </tp>
      <tp>
        <v>4.9999999999999998E-7</v>
        <stp/>
        <stp>ContractData</stp>
        <stp>Tsize(JY6?)</stp>
        <stp>LastQuoteToday</stp>
        <stp/>
        <stp>T</stp>
        <tr r="I18" s="1"/>
        <tr r="I18" s="1"/>
        <tr r="I18" s="1"/>
        <tr r="I18" s="1"/>
        <tr r="I18" s="1"/>
        <tr r="I18" s="1"/>
        <tr r="I18" s="1"/>
        <tr r="I18" s="1"/>
        <tr r="B18" s="1"/>
        <tr r="B18" s="1"/>
        <tr r="B18" s="1"/>
        <tr r="B18" s="1"/>
        <tr r="B18" s="1"/>
        <tr r="B18" s="1"/>
        <tr r="B18" s="1"/>
        <tr r="B18" s="1"/>
        <tr r="J18" s="1"/>
        <tr r="J18" s="1"/>
        <tr r="J18" s="1"/>
        <tr r="J18" s="1"/>
        <tr r="J18" s="1"/>
        <tr r="J18" s="1"/>
        <tr r="J18" s="1"/>
        <tr r="J18" s="1"/>
        <tr r="C18" s="1"/>
        <tr r="C18" s="1"/>
        <tr r="C18" s="1"/>
        <tr r="C18" s="1"/>
        <tr r="C18" s="1"/>
        <tr r="C18" s="1"/>
        <tr r="C18" s="1"/>
        <tr r="C18" s="1"/>
        <tr r="E18" s="1"/>
        <tr r="E18" s="1"/>
        <tr r="E18" s="1"/>
        <tr r="E18" s="1"/>
        <tr r="E18" s="1"/>
        <tr r="E18" s="1"/>
        <tr r="E18" s="1"/>
        <tr r="E18" s="1"/>
        <tr r="F18" s="1"/>
        <tr r="F18" s="1"/>
        <tr r="F18" s="1"/>
        <tr r="F18" s="1"/>
        <tr r="F18" s="1"/>
        <tr r="F18" s="1"/>
        <tr r="F18" s="1"/>
        <tr r="F18" s="1"/>
        <tr r="G18" s="1"/>
        <tr r="G18" s="1"/>
        <tr r="G18" s="1"/>
        <tr r="G18" s="1"/>
        <tr r="G18" s="1"/>
        <tr r="G18" s="1"/>
        <tr r="G18" s="1"/>
        <tr r="G18" s="1"/>
      </tp>
      <tp>
        <v>-2</v>
        <stp/>
        <stp>ContractData</stp>
        <stp>YM?</stp>
        <stp>NetLastTradeToday</stp>
        <stp/>
        <stp>T</stp>
        <tr r="C4" s="1"/>
      </tp>
      <tp>
        <v>1E-4</v>
        <stp/>
        <stp>ContractData</stp>
        <stp>Tsize(HOE?)</stp>
        <stp>LastQuoteToday</stp>
        <stp/>
        <stp>T</stp>
        <tr r="J28" s="1"/>
        <tr r="J28" s="1"/>
        <tr r="J28" s="1"/>
        <tr r="J28" s="1"/>
        <tr r="J28" s="1"/>
        <tr r="J28" s="1"/>
        <tr r="J28" s="1"/>
        <tr r="J28" s="1"/>
        <tr r="I28" s="1"/>
        <tr r="I28" s="1"/>
        <tr r="I28" s="1"/>
        <tr r="I28" s="1"/>
        <tr r="I28" s="1"/>
        <tr r="I28" s="1"/>
        <tr r="I28" s="1"/>
        <tr r="I28" s="1"/>
        <tr r="C28" s="1"/>
        <tr r="C28" s="1"/>
        <tr r="C28" s="1"/>
        <tr r="C28" s="1"/>
        <tr r="C28" s="1"/>
        <tr r="C28" s="1"/>
        <tr r="C28" s="1"/>
        <tr r="C28" s="1"/>
        <tr r="B28" s="1"/>
        <tr r="B28" s="1"/>
        <tr r="B28" s="1"/>
        <tr r="B28" s="1"/>
        <tr r="B28" s="1"/>
        <tr r="B28" s="1"/>
        <tr r="B28" s="1"/>
        <tr r="B28" s="1"/>
        <tr r="F28" s="1"/>
        <tr r="F28" s="1"/>
        <tr r="F28" s="1"/>
        <tr r="F28" s="1"/>
        <tr r="F28" s="1"/>
        <tr r="F28" s="1"/>
        <tr r="F28" s="1"/>
        <tr r="F28" s="1"/>
        <tr r="G28" s="1"/>
        <tr r="G28" s="1"/>
        <tr r="G28" s="1"/>
        <tr r="G28" s="1"/>
        <tr r="G28" s="1"/>
        <tr r="G28" s="1"/>
        <tr r="G28" s="1"/>
        <tr r="G28" s="1"/>
        <tr r="E28" s="1"/>
        <tr r="E28" s="1"/>
        <tr r="E28" s="1"/>
        <tr r="E28" s="1"/>
        <tr r="E28" s="1"/>
        <tr r="E28" s="1"/>
        <tr r="E28" s="1"/>
        <tr r="E28" s="1"/>
      </tp>
      <tp>
        <v>0.1</v>
        <stp/>
        <stp>ContractData</stp>
        <stp>Tsize(GCE?)</stp>
        <stp>LastQuoteToday</stp>
        <stp/>
        <stp>T</stp>
        <tr r="J6" s="1"/>
        <tr r="J6" s="1"/>
        <tr r="J6" s="1"/>
        <tr r="J6" s="1"/>
        <tr r="J6" s="1"/>
        <tr r="J6" s="1"/>
        <tr r="J6" s="1"/>
        <tr r="J6" s="1"/>
        <tr r="I6" s="1"/>
        <tr r="I6" s="1"/>
        <tr r="I6" s="1"/>
        <tr r="I6" s="1"/>
        <tr r="I6" s="1"/>
        <tr r="I6" s="1"/>
        <tr r="I6" s="1"/>
        <tr r="I6" s="1"/>
        <tr r="C6" s="1"/>
        <tr r="C6" s="1"/>
        <tr r="C6" s="1"/>
        <tr r="C6" s="1"/>
        <tr r="C6" s="1"/>
        <tr r="C6" s="1"/>
        <tr r="C6" s="1"/>
        <tr r="C6" s="1"/>
        <tr r="B6" s="1"/>
        <tr r="B6" s="1"/>
        <tr r="B6" s="1"/>
        <tr r="B6" s="1"/>
        <tr r="B6" s="1"/>
        <tr r="B6" s="1"/>
        <tr r="B6" s="1"/>
        <tr r="B6" s="1"/>
        <tr r="G6" s="1"/>
        <tr r="G6" s="1"/>
        <tr r="G6" s="1"/>
        <tr r="G6" s="1"/>
        <tr r="G6" s="1"/>
        <tr r="G6" s="1"/>
        <tr r="G6" s="1"/>
        <tr r="G6" s="1"/>
        <tr r="E6" s="1"/>
        <tr r="E6" s="1"/>
        <tr r="E6" s="1"/>
        <tr r="E6" s="1"/>
        <tr r="E6" s="1"/>
        <tr r="E6" s="1"/>
        <tr r="E6" s="1"/>
        <tr r="E6" s="1"/>
        <tr r="F6" s="1"/>
        <tr r="F6" s="1"/>
        <tr r="F6" s="1"/>
        <tr r="F6" s="1"/>
        <tr r="F6" s="1"/>
        <tr r="F6" s="1"/>
        <tr r="F6" s="1"/>
        <tr r="F6" s="1"/>
      </tp>
      <tp>
        <v>4206</v>
        <stp/>
        <stp>ContractData</stp>
        <stp>ZWA?</stp>
        <stp>T_CVol</stp>
        <stp/>
        <stp>T</stp>
        <tr r="L13" s="1"/>
      </tp>
      <tp>
        <v>22528</v>
        <stp/>
        <stp>ContractData</stp>
        <stp>ZSE?</stp>
        <stp>T_CVol</stp>
        <stp/>
        <stp>T</stp>
        <tr r="L10" s="1"/>
      </tp>
      <tp>
        <v>9118</v>
        <stp/>
        <stp>ContractData</stp>
        <stp>ZME?</stp>
        <stp>T_CVol</stp>
        <stp/>
        <stp>T</stp>
        <tr r="L11" s="1"/>
      </tp>
      <tp>
        <v>5679</v>
        <stp/>
        <stp>ContractData</stp>
        <stp>ZLE?</stp>
        <stp>T_CVol</stp>
        <stp/>
        <stp>T</stp>
        <tr r="L12" s="1"/>
      </tp>
      <tp>
        <v>13192</v>
        <stp/>
        <stp>ContractData</stp>
        <stp>ZCE?</stp>
        <stp>T_CVol</stp>
        <stp/>
        <stp>T</stp>
        <tr r="L14" s="1"/>
      </tp>
      <tp>
        <v>5787</v>
        <stp/>
        <stp>ContractData</stp>
        <stp>PLE?</stp>
        <stp>T_CVol</stp>
        <stp/>
        <stp>T</stp>
        <tr r="L8" s="1"/>
      </tp>
      <tp>
        <v>10661</v>
        <stp/>
        <stp>ContractData</stp>
        <stp>SIE?</stp>
        <stp>T_CVol</stp>
        <stp/>
        <stp>T</stp>
        <tr r="L7" s="1"/>
      </tp>
      <tp>
        <v>4510</v>
        <stp/>
        <stp>ContractData</stp>
        <stp>SF6?</stp>
        <stp>T_CVol</stp>
        <stp/>
        <stp>T</stp>
        <tr r="L21" s="1"/>
      </tp>
      <tp>
        <v>3424</v>
        <stp/>
        <stp>ContractData</stp>
        <stp>RBE?</stp>
        <stp>T_CVol</stp>
        <stp/>
        <stp>T</stp>
        <tr r="L29" s="1"/>
      </tp>
      <tp>
        <v>9542</v>
        <stp/>
        <stp>ContractData</stp>
        <stp>MX6?</stp>
        <stp>T_CVol</stp>
        <stp/>
        <stp>T</stp>
        <tr r="L24" s="1"/>
      </tp>
      <tp>
        <v>24467</v>
        <stp/>
        <stp>ContractData</stp>
        <stp>NGE?</stp>
        <stp>T_CVol</stp>
        <stp/>
        <stp>T</stp>
        <tr r="L30" s="1"/>
      </tp>
      <tp>
        <v>9344</v>
        <stp/>
        <stp>ContractData</stp>
        <stp>NE6?</stp>
        <stp>T_CVol</stp>
        <stp/>
        <stp>T</stp>
        <tr r="L23" s="1"/>
      </tp>
      <tp>
        <v>6582</v>
        <stp/>
        <stp>ContractData</stp>
        <stp>HOE?</stp>
        <stp>T_CVol</stp>
        <stp/>
        <stp>T</stp>
        <tr r="L28" s="1"/>
      </tp>
      <tp>
        <v>57601</v>
        <stp/>
        <stp>ContractData</stp>
        <stp>JY6?</stp>
        <stp>T_CVol</stp>
        <stp/>
        <stp>T</stp>
        <tr r="L18" s="1"/>
      </tp>
      <tp>
        <v>57739</v>
        <stp/>
        <stp>ContractData</stp>
        <stp>EU6?</stp>
        <stp>T_CVol</stp>
        <stp/>
        <stp>T</stp>
        <tr r="L17" s="1"/>
      </tp>
      <tp>
        <v>74240</v>
        <stp/>
        <stp>ContractData</stp>
        <stp>ENQ?</stp>
        <stp>T_CVol</stp>
        <stp/>
        <stp>T</stp>
        <tr r="L3" s="1"/>
      </tp>
      <tp>
        <v>2657</v>
        <stp/>
        <stp>ContractData</stp>
        <stp>DXE?</stp>
        <stp>T_CVol</stp>
        <stp/>
        <stp>T</stp>
        <tr r="L16" s="1"/>
      </tp>
      <tp>
        <v>33806</v>
        <stp/>
        <stp>ContractData</stp>
        <stp>DA6?</stp>
        <stp>T_CVol</stp>
        <stp/>
        <stp>T</stp>
        <tr r="L22" s="1"/>
      </tp>
      <tp>
        <v>55708</v>
        <stp/>
        <stp>ContractData</stp>
        <stp>GCE?</stp>
        <stp>T_CVol</stp>
        <stp/>
        <stp>T</stp>
        <tr r="L6" s="1"/>
      </tp>
      <tp>
        <v>74322</v>
        <stp/>
        <stp>ContractData</stp>
        <stp>CLE?</stp>
        <stp>T_CVol</stp>
        <stp/>
        <stp>T</stp>
        <tr r="L27" s="1"/>
      </tp>
      <tp>
        <v>16608</v>
        <stp/>
        <stp>ContractData</stp>
        <stp>CA6?</stp>
        <stp>T_CVol</stp>
        <stp/>
        <stp>T</stp>
        <tr r="L20" s="1"/>
      </tp>
      <tp>
        <v>26231</v>
        <stp/>
        <stp>ContractData</stp>
        <stp>BP6?</stp>
        <stp>T_CVol</stp>
        <stp/>
        <stp>T</stp>
        <tr r="L19" s="1"/>
      </tp>
      <tp>
        <v>300</v>
        <stp/>
        <stp>ContractData</stp>
        <stp>S.NVDA</stp>
        <stp>MT_LastBidVolume</stp>
        <stp/>
        <stp>T</stp>
        <tr r="K38" s="1"/>
        <tr r="H38" s="1"/>
      </tp>
      <tp>
        <v>0.25</v>
        <stp/>
        <stp>ContractData</stp>
        <stp>Tsize(ENQ?)</stp>
        <stp>LastQuoteToday</stp>
        <stp/>
        <stp>T</stp>
        <tr r="B3" s="1"/>
        <tr r="B3" s="1"/>
        <tr r="B3" s="1"/>
        <tr r="B3" s="1"/>
        <tr r="B3" s="1"/>
        <tr r="B3" s="1"/>
        <tr r="B3" s="1"/>
        <tr r="B3" s="1"/>
        <tr r="C3" s="1"/>
        <tr r="C3" s="1"/>
        <tr r="C3" s="1"/>
        <tr r="C3" s="1"/>
        <tr r="C3" s="1"/>
        <tr r="C3" s="1"/>
        <tr r="C3" s="1"/>
        <tr r="C3" s="1"/>
        <tr r="J3" s="1"/>
        <tr r="J3" s="1"/>
        <tr r="J3" s="1"/>
        <tr r="J3" s="1"/>
        <tr r="J3" s="1"/>
        <tr r="J3" s="1"/>
        <tr r="J3" s="1"/>
        <tr r="J3" s="1"/>
        <tr r="I3" s="1"/>
        <tr r="I3" s="1"/>
        <tr r="I3" s="1"/>
        <tr r="I3" s="1"/>
        <tr r="I3" s="1"/>
        <tr r="I3" s="1"/>
        <tr r="I3" s="1"/>
        <tr r="I3" s="1"/>
        <tr r="F3" s="1"/>
        <tr r="F3" s="1"/>
        <tr r="F3" s="1"/>
        <tr r="F3" s="1"/>
        <tr r="F3" s="1"/>
        <tr r="F3" s="1"/>
        <tr r="F3" s="1"/>
        <tr r="F3" s="1"/>
        <tr r="G3" s="1"/>
        <tr r="G3" s="1"/>
        <tr r="G3" s="1"/>
        <tr r="G3" s="1"/>
        <tr r="G3" s="1"/>
        <tr r="G3" s="1"/>
        <tr r="G3" s="1"/>
        <tr r="G3" s="1"/>
        <tr r="E3" s="1"/>
        <tr r="E3" s="1"/>
        <tr r="E3" s="1"/>
        <tr r="E3" s="1"/>
        <tr r="E3" s="1"/>
        <tr r="E3" s="1"/>
        <tr r="E3" s="1"/>
        <tr r="E3" s="1"/>
      </tp>
      <tp>
        <v>5.0000000000000002E-5</v>
        <stp/>
        <stp>ContractData</stp>
        <stp>Tsize(EU6?)</stp>
        <stp>LastQuoteToday</stp>
        <stp/>
        <stp>T</stp>
        <tr r="I17" s="1"/>
        <tr r="I17" s="1"/>
        <tr r="I17" s="1"/>
        <tr r="I17" s="1"/>
        <tr r="I17" s="1"/>
        <tr r="I17" s="1"/>
        <tr r="I17" s="1"/>
        <tr r="I17" s="1"/>
        <tr r="J17" s="1"/>
        <tr r="J17" s="1"/>
        <tr r="J17" s="1"/>
        <tr r="J17" s="1"/>
        <tr r="J17" s="1"/>
        <tr r="J17" s="1"/>
        <tr r="J17" s="1"/>
        <tr r="J17" s="1"/>
        <tr r="B17" s="1"/>
        <tr r="B17" s="1"/>
        <tr r="B17" s="1"/>
        <tr r="B17" s="1"/>
        <tr r="B17" s="1"/>
        <tr r="B17" s="1"/>
        <tr r="B17" s="1"/>
        <tr r="B17" s="1"/>
        <tr r="C17" s="1"/>
        <tr r="C17" s="1"/>
        <tr r="C17" s="1"/>
        <tr r="C17" s="1"/>
        <tr r="C17" s="1"/>
        <tr r="C17" s="1"/>
        <tr r="C17" s="1"/>
        <tr r="C17" s="1"/>
        <tr r="E17" s="1"/>
        <tr r="E17" s="1"/>
        <tr r="E17" s="1"/>
        <tr r="E17" s="1"/>
        <tr r="E17" s="1"/>
        <tr r="E17" s="1"/>
        <tr r="E17" s="1"/>
        <tr r="E17" s="1"/>
        <tr r="G17" s="1"/>
        <tr r="G17" s="1"/>
        <tr r="G17" s="1"/>
        <tr r="G17" s="1"/>
        <tr r="G17" s="1"/>
        <tr r="G17" s="1"/>
        <tr r="G17" s="1"/>
        <tr r="G17" s="1"/>
        <tr r="F17" s="1"/>
        <tr r="F17" s="1"/>
        <tr r="F17" s="1"/>
        <tr r="F17" s="1"/>
        <tr r="F17" s="1"/>
        <tr r="F17" s="1"/>
        <tr r="F17" s="1"/>
        <tr r="F17" s="1"/>
      </tp>
      <tp>
        <v>-3.0000000000000003E-4</v>
        <stp/>
        <stp>ContractData</stp>
        <stp>EB?</stp>
        <stp>NetLastTradeToday</stp>
        <stp/>
        <stp>T</stp>
        <tr r="C25" s="1"/>
      </tp>
      <tp>
        <v>5.0000000000000002E-5</v>
        <stp/>
        <stp>ContractData</stp>
        <stp>Tsize(DA6?)</stp>
        <stp>LastQuoteToday</stp>
        <stp/>
        <stp>T</stp>
        <tr r="J22" s="1"/>
        <tr r="J22" s="1"/>
        <tr r="J22" s="1"/>
        <tr r="J22" s="1"/>
        <tr r="J22" s="1"/>
        <tr r="J22" s="1"/>
        <tr r="J22" s="1"/>
        <tr r="J22" s="1"/>
        <tr r="I22" s="1"/>
        <tr r="I22" s="1"/>
        <tr r="I22" s="1"/>
        <tr r="I22" s="1"/>
        <tr r="I22" s="1"/>
        <tr r="I22" s="1"/>
        <tr r="I22" s="1"/>
        <tr r="I22" s="1"/>
        <tr r="B22" s="1"/>
        <tr r="B22" s="1"/>
        <tr r="B22" s="1"/>
        <tr r="B22" s="1"/>
        <tr r="B22" s="1"/>
        <tr r="B22" s="1"/>
        <tr r="B22" s="1"/>
        <tr r="B22" s="1"/>
        <tr r="C22" s="1"/>
        <tr r="C22" s="1"/>
        <tr r="C22" s="1"/>
        <tr r="C22" s="1"/>
        <tr r="C22" s="1"/>
        <tr r="C22" s="1"/>
        <tr r="C22" s="1"/>
        <tr r="C22" s="1"/>
        <tr r="E22" s="1"/>
        <tr r="E22" s="1"/>
        <tr r="E22" s="1"/>
        <tr r="E22" s="1"/>
        <tr r="E22" s="1"/>
        <tr r="E22" s="1"/>
        <tr r="E22" s="1"/>
        <tr r="E22" s="1"/>
        <tr r="G22" s="1"/>
        <tr r="G22" s="1"/>
        <tr r="G22" s="1"/>
        <tr r="G22" s="1"/>
        <tr r="G22" s="1"/>
        <tr r="G22" s="1"/>
        <tr r="G22" s="1"/>
        <tr r="G22" s="1"/>
        <tr r="F22" s="1"/>
        <tr r="F22" s="1"/>
        <tr r="F22" s="1"/>
        <tr r="F22" s="1"/>
        <tr r="F22" s="1"/>
        <tr r="F22" s="1"/>
        <tr r="F22" s="1"/>
        <tr r="F22" s="1"/>
      </tp>
      <tp>
        <v>5.0000000000000001E-3</v>
        <stp/>
        <stp>ContractData</stp>
        <stp>Tsize(DXE?)</stp>
        <stp>LastQuoteToday</stp>
        <stp/>
        <stp>T</stp>
        <tr r="B16" s="1"/>
        <tr r="B16" s="1"/>
        <tr r="B16" s="1"/>
        <tr r="B16" s="1"/>
        <tr r="B16" s="1"/>
        <tr r="B16" s="1"/>
        <tr r="B16" s="1"/>
        <tr r="B16" s="1"/>
        <tr r="C16" s="1"/>
        <tr r="C16" s="1"/>
        <tr r="C16" s="1"/>
        <tr r="C16" s="1"/>
        <tr r="C16" s="1"/>
        <tr r="C16" s="1"/>
        <tr r="C16" s="1"/>
        <tr r="C16" s="1"/>
        <tr r="J16" s="1"/>
        <tr r="J16" s="1"/>
        <tr r="J16" s="1"/>
        <tr r="J16" s="1"/>
        <tr r="J16" s="1"/>
        <tr r="J16" s="1"/>
        <tr r="J16" s="1"/>
        <tr r="J16" s="1"/>
        <tr r="I16" s="1"/>
        <tr r="I16" s="1"/>
        <tr r="I16" s="1"/>
        <tr r="I16" s="1"/>
        <tr r="I16" s="1"/>
        <tr r="I16" s="1"/>
        <tr r="I16" s="1"/>
        <tr r="I16" s="1"/>
        <tr r="G16" s="1"/>
        <tr r="G16" s="1"/>
        <tr r="G16" s="1"/>
        <tr r="G16" s="1"/>
        <tr r="G16" s="1"/>
        <tr r="G16" s="1"/>
        <tr r="G16" s="1"/>
        <tr r="G16" s="1"/>
        <tr r="E16" s="1"/>
        <tr r="E16" s="1"/>
        <tr r="E16" s="1"/>
        <tr r="E16" s="1"/>
        <tr r="E16" s="1"/>
        <tr r="E16" s="1"/>
        <tr r="E16" s="1"/>
        <tr r="E16" s="1"/>
        <tr r="F16" s="1"/>
        <tr r="F16" s="1"/>
        <tr r="F16" s="1"/>
        <tr r="F16" s="1"/>
        <tr r="F16" s="1"/>
        <tr r="F16" s="1"/>
        <tr r="F16" s="1"/>
        <tr r="F16" s="1"/>
      </tp>
      <tp>
        <v>0.01</v>
        <stp/>
        <stp>ContractData</stp>
        <stp>Tsize(CLE?)</stp>
        <stp>LastQuoteToday</stp>
        <stp/>
        <stp>T</stp>
        <tr r="B27" s="1"/>
        <tr r="B27" s="1"/>
        <tr r="B27" s="1"/>
        <tr r="B27" s="1"/>
        <tr r="B27" s="1"/>
        <tr r="B27" s="1"/>
        <tr r="B27" s="1"/>
        <tr r="B27" s="1"/>
        <tr r="C27" s="1"/>
        <tr r="C27" s="1"/>
        <tr r="C27" s="1"/>
        <tr r="C27" s="1"/>
        <tr r="C27" s="1"/>
        <tr r="C27" s="1"/>
        <tr r="C27" s="1"/>
        <tr r="C27" s="1"/>
        <tr r="J27" s="1"/>
        <tr r="J27" s="1"/>
        <tr r="J27" s="1"/>
        <tr r="J27" s="1"/>
        <tr r="J27" s="1"/>
        <tr r="J27" s="1"/>
        <tr r="J27" s="1"/>
        <tr r="J27" s="1"/>
        <tr r="I27" s="1"/>
        <tr r="I27" s="1"/>
        <tr r="I27" s="1"/>
        <tr r="I27" s="1"/>
        <tr r="I27" s="1"/>
        <tr r="I27" s="1"/>
        <tr r="I27" s="1"/>
        <tr r="I27" s="1"/>
        <tr r="F27" s="1"/>
        <tr r="F27" s="1"/>
        <tr r="F27" s="1"/>
        <tr r="F27" s="1"/>
        <tr r="F27" s="1"/>
        <tr r="F27" s="1"/>
        <tr r="F27" s="1"/>
        <tr r="F27" s="1"/>
        <tr r="E27" s="1"/>
        <tr r="E27" s="1"/>
        <tr r="E27" s="1"/>
        <tr r="E27" s="1"/>
        <tr r="E27" s="1"/>
        <tr r="E27" s="1"/>
        <tr r="E27" s="1"/>
        <tr r="E27" s="1"/>
        <tr r="G27" s="1"/>
        <tr r="G27" s="1"/>
        <tr r="G27" s="1"/>
        <tr r="G27" s="1"/>
        <tr r="G27" s="1"/>
        <tr r="G27" s="1"/>
        <tr r="G27" s="1"/>
        <tr r="G27" s="1"/>
      </tp>
      <tp>
        <v>5.0000000000000002E-5</v>
        <stp/>
        <stp>ContractData</stp>
        <stp>Tsize(CA6?)</stp>
        <stp>LastQuoteToday</stp>
        <stp/>
        <stp>T</stp>
        <tr r="I20" s="1"/>
        <tr r="I20" s="1"/>
        <tr r="I20" s="1"/>
        <tr r="I20" s="1"/>
        <tr r="I20" s="1"/>
        <tr r="I20" s="1"/>
        <tr r="I20" s="1"/>
        <tr r="I20" s="1"/>
        <tr r="J20" s="1"/>
        <tr r="J20" s="1"/>
        <tr r="J20" s="1"/>
        <tr r="J20" s="1"/>
        <tr r="J20" s="1"/>
        <tr r="J20" s="1"/>
        <tr r="J20" s="1"/>
        <tr r="J20" s="1"/>
        <tr r="B20" s="1"/>
        <tr r="B20" s="1"/>
        <tr r="B20" s="1"/>
        <tr r="B20" s="1"/>
        <tr r="B20" s="1"/>
        <tr r="B20" s="1"/>
        <tr r="B20" s="1"/>
        <tr r="B20" s="1"/>
        <tr r="C20" s="1"/>
        <tr r="C20" s="1"/>
        <tr r="C20" s="1"/>
        <tr r="C20" s="1"/>
        <tr r="C20" s="1"/>
        <tr r="C20" s="1"/>
        <tr r="C20" s="1"/>
        <tr r="C20" s="1"/>
        <tr r="E20" s="1"/>
        <tr r="E20" s="1"/>
        <tr r="E20" s="1"/>
        <tr r="E20" s="1"/>
        <tr r="E20" s="1"/>
        <tr r="E20" s="1"/>
        <tr r="E20" s="1"/>
        <tr r="E20" s="1"/>
        <tr r="F20" s="1"/>
        <tr r="F20" s="1"/>
        <tr r="F20" s="1"/>
        <tr r="F20" s="1"/>
        <tr r="F20" s="1"/>
        <tr r="F20" s="1"/>
        <tr r="F20" s="1"/>
        <tr r="F20" s="1"/>
        <tr r="G20" s="1"/>
        <tr r="G20" s="1"/>
        <tr r="G20" s="1"/>
        <tr r="G20" s="1"/>
        <tr r="G20" s="1"/>
        <tr r="G20" s="1"/>
        <tr r="G20" s="1"/>
        <tr r="G20" s="1"/>
      </tp>
      <tp>
        <v>100</v>
        <stp/>
        <stp>ContractData</stp>
        <stp>S.TSLA</stp>
        <stp>MT_LastBidVolume</stp>
        <stp/>
        <stp>T</stp>
        <tr r="H39" s="1"/>
        <tr r="K39" s="1"/>
      </tp>
      <tp>
        <v>100</v>
        <stp/>
        <stp>ContractData</stp>
        <stp>S.MSFT</stp>
        <stp>MT_LastBidVolume</stp>
        <stp/>
        <stp>T</stp>
        <tr r="K37" s="1"/>
        <tr r="H37" s="1"/>
      </tp>
      <tp>
        <v>1E-4</v>
        <stp/>
        <stp>ContractData</stp>
        <stp>Tsize(BP6?)</stp>
        <stp>LastQuoteToday</stp>
        <stp/>
        <stp>T</stp>
        <tr r="J19" s="1"/>
        <tr r="J19" s="1"/>
        <tr r="J19" s="1"/>
        <tr r="J19" s="1"/>
        <tr r="J19" s="1"/>
        <tr r="J19" s="1"/>
        <tr r="J19" s="1"/>
        <tr r="J19" s="1"/>
        <tr r="C19" s="1"/>
        <tr r="C19" s="1"/>
        <tr r="C19" s="1"/>
        <tr r="C19" s="1"/>
        <tr r="C19" s="1"/>
        <tr r="C19" s="1"/>
        <tr r="C19" s="1"/>
        <tr r="C19" s="1"/>
        <tr r="B19" s="1"/>
        <tr r="B19" s="1"/>
        <tr r="B19" s="1"/>
        <tr r="B19" s="1"/>
        <tr r="B19" s="1"/>
        <tr r="B19" s="1"/>
        <tr r="B19" s="1"/>
        <tr r="B19" s="1"/>
        <tr r="I19" s="1"/>
        <tr r="I19" s="1"/>
        <tr r="I19" s="1"/>
        <tr r="I19" s="1"/>
        <tr r="I19" s="1"/>
        <tr r="I19" s="1"/>
        <tr r="I19" s="1"/>
        <tr r="I19" s="1"/>
        <tr r="F19" s="1"/>
        <tr r="F19" s="1"/>
        <tr r="F19" s="1"/>
        <tr r="F19" s="1"/>
        <tr r="F19" s="1"/>
        <tr r="F19" s="1"/>
        <tr r="F19" s="1"/>
        <tr r="F19" s="1"/>
        <tr r="G19" s="1"/>
        <tr r="G19" s="1"/>
        <tr r="G19" s="1"/>
        <tr r="G19" s="1"/>
        <tr r="G19" s="1"/>
        <tr r="G19" s="1"/>
        <tr r="G19" s="1"/>
        <tr r="G19" s="1"/>
        <tr r="E19" s="1"/>
        <tr r="E19" s="1"/>
        <tr r="E19" s="1"/>
        <tr r="E19" s="1"/>
        <tr r="E19" s="1"/>
        <tr r="E19" s="1"/>
        <tr r="E19" s="1"/>
        <tr r="E19" s="1"/>
      </tp>
      <tp>
        <v>37934</v>
        <stp/>
        <stp>ContractData</stp>
        <stp>YM?</stp>
        <stp>LastTrade</stp>
        <stp/>
        <stp>T</stp>
        <tr r="B4" s="1"/>
      </tp>
      <tp>
        <v>100</v>
        <stp/>
        <stp>ContractData</stp>
        <stp>S.GOOG</stp>
        <stp>MT_LastBidVolume</stp>
        <stp/>
        <stp>T</stp>
        <tr r="K34" s="1"/>
        <tr r="H34" s="1"/>
      </tp>
      <tp>
        <v>100</v>
        <stp/>
        <stp>ContractData</stp>
        <stp>S.AMZN</stp>
        <stp>MT_LastBidVolume</stp>
        <stp/>
        <stp>T</stp>
        <tr r="K33" s="1"/>
        <tr r="H33" s="1"/>
      </tp>
      <tp>
        <v>4827</v>
        <stp/>
        <stp>ContractData</stp>
        <stp>EP?</stp>
        <stp>LastTrade</stp>
        <stp/>
        <stp>T</stp>
        <tr r="B2" s="1"/>
      </tp>
      <tp>
        <v>0.01</v>
        <stp/>
        <stp>ContractData</stp>
        <stp>Tsize(ZLE?)</stp>
        <stp>LastQuoteToday</stp>
        <stp/>
        <stp>T</stp>
        <tr r="J12" s="1"/>
        <tr r="J12" s="1"/>
        <tr r="J12" s="1"/>
        <tr r="J12" s="1"/>
        <tr r="J12" s="1"/>
        <tr r="J12" s="1"/>
        <tr r="J12" s="1"/>
        <tr r="J12" s="1"/>
        <tr r="I12" s="1"/>
        <tr r="I12" s="1"/>
        <tr r="I12" s="1"/>
        <tr r="I12" s="1"/>
        <tr r="I12" s="1"/>
        <tr r="I12" s="1"/>
        <tr r="I12" s="1"/>
        <tr r="I12" s="1"/>
        <tr r="B12" s="1"/>
        <tr r="B12" s="1"/>
        <tr r="B12" s="1"/>
        <tr r="B12" s="1"/>
        <tr r="B12" s="1"/>
        <tr r="B12" s="1"/>
        <tr r="B12" s="1"/>
        <tr r="B12" s="1"/>
        <tr r="C12" s="1"/>
        <tr r="C12" s="1"/>
        <tr r="C12" s="1"/>
        <tr r="C12" s="1"/>
        <tr r="C12" s="1"/>
        <tr r="C12" s="1"/>
        <tr r="C12" s="1"/>
        <tr r="C12" s="1"/>
        <tr r="E12" s="1"/>
        <tr r="E12" s="1"/>
        <tr r="E12" s="1"/>
        <tr r="E12" s="1"/>
        <tr r="E12" s="1"/>
        <tr r="E12" s="1"/>
        <tr r="E12" s="1"/>
        <tr r="E12" s="1"/>
        <tr r="F12" s="1"/>
        <tr r="F12" s="1"/>
        <tr r="F12" s="1"/>
        <tr r="F12" s="1"/>
        <tr r="F12" s="1"/>
        <tr r="F12" s="1"/>
        <tr r="F12" s="1"/>
        <tr r="F12" s="1"/>
        <tr r="G12" s="1"/>
        <tr r="G12" s="1"/>
        <tr r="G12" s="1"/>
        <tr r="G12" s="1"/>
        <tr r="G12" s="1"/>
        <tr r="G12" s="1"/>
        <tr r="G12" s="1"/>
        <tr r="G12" s="1"/>
      </tp>
      <tp>
        <v>0.1</v>
        <stp/>
        <stp>ContractData</stp>
        <stp>Tsize(ZME?)</stp>
        <stp>LastQuoteToday</stp>
        <stp/>
        <stp>T</stp>
        <tr r="I11" s="1"/>
        <tr r="I11" s="1"/>
        <tr r="I11" s="1"/>
        <tr r="I11" s="1"/>
        <tr r="I11" s="1"/>
        <tr r="I11" s="1"/>
        <tr r="I11" s="1"/>
        <tr r="I11" s="1"/>
        <tr r="B11" s="1"/>
        <tr r="B11" s="1"/>
        <tr r="B11" s="1"/>
        <tr r="B11" s="1"/>
        <tr r="B11" s="1"/>
        <tr r="B11" s="1"/>
        <tr r="B11" s="1"/>
        <tr r="B11" s="1"/>
        <tr r="J11" s="1"/>
        <tr r="J11" s="1"/>
        <tr r="J11" s="1"/>
        <tr r="J11" s="1"/>
        <tr r="J11" s="1"/>
        <tr r="J11" s="1"/>
        <tr r="J11" s="1"/>
        <tr r="J11" s="1"/>
        <tr r="C11" s="1"/>
        <tr r="C11" s="1"/>
        <tr r="C11" s="1"/>
        <tr r="C11" s="1"/>
        <tr r="C11" s="1"/>
        <tr r="C11" s="1"/>
        <tr r="C11" s="1"/>
        <tr r="C11" s="1"/>
        <tr r="F11" s="1"/>
        <tr r="F11" s="1"/>
        <tr r="F11" s="1"/>
        <tr r="F11" s="1"/>
        <tr r="F11" s="1"/>
        <tr r="F11" s="1"/>
        <tr r="F11" s="1"/>
        <tr r="F11" s="1"/>
        <tr r="G11" s="1"/>
        <tr r="G11" s="1"/>
        <tr r="G11" s="1"/>
        <tr r="G11" s="1"/>
        <tr r="G11" s="1"/>
        <tr r="G11" s="1"/>
        <tr r="G11" s="1"/>
        <tr r="G11" s="1"/>
        <tr r="E11" s="1"/>
        <tr r="E11" s="1"/>
        <tr r="E11" s="1"/>
        <tr r="E11" s="1"/>
        <tr r="E11" s="1"/>
        <tr r="E11" s="1"/>
        <tr r="E11" s="1"/>
        <tr r="E11" s="1"/>
      </tp>
      <tp>
        <v>0.25</v>
        <stp/>
        <stp>ContractData</stp>
        <stp>Tsize(ZCE?)</stp>
        <stp>LastQuoteToday</stp>
        <stp/>
        <stp>T</stp>
        <tr r="B14" s="1"/>
        <tr r="B14" s="1"/>
        <tr r="B14" s="1"/>
        <tr r="B14" s="1"/>
        <tr r="B14" s="1"/>
        <tr r="B14" s="1"/>
        <tr r="B14" s="1"/>
        <tr r="B14" s="1"/>
        <tr r="C14" s="1"/>
        <tr r="C14" s="1"/>
        <tr r="C14" s="1"/>
        <tr r="C14" s="1"/>
        <tr r="C14" s="1"/>
        <tr r="C14" s="1"/>
        <tr r="C14" s="1"/>
        <tr r="C14" s="1"/>
        <tr r="I14" s="1"/>
        <tr r="I14" s="1"/>
        <tr r="I14" s="1"/>
        <tr r="I14" s="1"/>
        <tr r="I14" s="1"/>
        <tr r="I14" s="1"/>
        <tr r="I14" s="1"/>
        <tr r="I14" s="1"/>
        <tr r="E14" s="1"/>
        <tr r="E14" s="1"/>
        <tr r="E14" s="1"/>
        <tr r="E14" s="1"/>
        <tr r="E14" s="1"/>
        <tr r="E14" s="1"/>
        <tr r="E14" s="1"/>
        <tr r="E14" s="1"/>
        <tr r="F14" s="1"/>
        <tr r="F14" s="1"/>
        <tr r="F14" s="1"/>
        <tr r="F14" s="1"/>
        <tr r="F14" s="1"/>
        <tr r="F14" s="1"/>
        <tr r="F14" s="1"/>
        <tr r="F14" s="1"/>
        <tr r="G14" s="1"/>
        <tr r="G14" s="1"/>
        <tr r="G14" s="1"/>
        <tr r="G14" s="1"/>
        <tr r="G14" s="1"/>
        <tr r="G14" s="1"/>
        <tr r="G14" s="1"/>
        <tr r="G14" s="1"/>
        <tr r="J14" s="1"/>
        <tr r="J14" s="1"/>
        <tr r="J14" s="1"/>
        <tr r="J14" s="1"/>
        <tr r="J14" s="1"/>
        <tr r="J14" s="1"/>
        <tr r="J14" s="1"/>
        <tr r="J14" s="1"/>
      </tp>
      <tp>
        <v>0.25</v>
        <stp/>
        <stp>ContractData</stp>
        <stp>Tsize(ZSE?)</stp>
        <stp>LastQuoteToday</stp>
        <stp/>
        <stp>T</stp>
        <tr r="B10" s="1"/>
        <tr r="B10" s="1"/>
        <tr r="B10" s="1"/>
        <tr r="B10" s="1"/>
        <tr r="B10" s="1"/>
        <tr r="B10" s="1"/>
        <tr r="B10" s="1"/>
        <tr r="B10" s="1"/>
        <tr r="C10" s="1"/>
        <tr r="C10" s="1"/>
        <tr r="C10" s="1"/>
        <tr r="C10" s="1"/>
        <tr r="C10" s="1"/>
        <tr r="C10" s="1"/>
        <tr r="C10" s="1"/>
        <tr r="C10" s="1"/>
        <tr r="J10" s="1"/>
        <tr r="J10" s="1"/>
        <tr r="J10" s="1"/>
        <tr r="J10" s="1"/>
        <tr r="J10" s="1"/>
        <tr r="J10" s="1"/>
        <tr r="J10" s="1"/>
        <tr r="J10" s="1"/>
        <tr r="I10" s="1"/>
        <tr r="I10" s="1"/>
        <tr r="I10" s="1"/>
        <tr r="I10" s="1"/>
        <tr r="I10" s="1"/>
        <tr r="I10" s="1"/>
        <tr r="I10" s="1"/>
        <tr r="I10" s="1"/>
        <tr r="G10" s="1"/>
        <tr r="G10" s="1"/>
        <tr r="G10" s="1"/>
        <tr r="G10" s="1"/>
        <tr r="G10" s="1"/>
        <tr r="G10" s="1"/>
        <tr r="G10" s="1"/>
        <tr r="G10" s="1"/>
        <tr r="F10" s="1"/>
        <tr r="F10" s="1"/>
        <tr r="F10" s="1"/>
        <tr r="F10" s="1"/>
        <tr r="F10" s="1"/>
        <tr r="F10" s="1"/>
        <tr r="F10" s="1"/>
        <tr r="F10" s="1"/>
        <tr r="E10" s="1"/>
        <tr r="E10" s="1"/>
        <tr r="E10" s="1"/>
        <tr r="E10" s="1"/>
        <tr r="E10" s="1"/>
        <tr r="E10" s="1"/>
        <tr r="E10" s="1"/>
        <tr r="E10" s="1"/>
      </tp>
      <tp>
        <v>0.25</v>
        <stp/>
        <stp>ContractData</stp>
        <stp>Tsize(ZWA?)</stp>
        <stp>LastQuoteToday</stp>
        <stp/>
        <stp>T</stp>
        <tr r="I13" s="1"/>
        <tr r="I13" s="1"/>
        <tr r="I13" s="1"/>
        <tr r="I13" s="1"/>
        <tr r="I13" s="1"/>
        <tr r="I13" s="1"/>
        <tr r="I13" s="1"/>
        <tr r="I13" s="1"/>
        <tr r="J13" s="1"/>
        <tr r="J13" s="1"/>
        <tr r="J13" s="1"/>
        <tr r="J13" s="1"/>
        <tr r="J13" s="1"/>
        <tr r="J13" s="1"/>
        <tr r="J13" s="1"/>
        <tr r="J13" s="1"/>
        <tr r="B13" s="1"/>
        <tr r="B13" s="1"/>
        <tr r="B13" s="1"/>
        <tr r="B13" s="1"/>
        <tr r="B13" s="1"/>
        <tr r="B13" s="1"/>
        <tr r="B13" s="1"/>
        <tr r="B13" s="1"/>
        <tr r="E13" s="1"/>
        <tr r="E13" s="1"/>
        <tr r="E13" s="1"/>
        <tr r="E13" s="1"/>
        <tr r="E13" s="1"/>
        <tr r="E13" s="1"/>
        <tr r="E13" s="1"/>
        <tr r="E13" s="1"/>
        <tr r="F13" s="1"/>
        <tr r="F13" s="1"/>
        <tr r="F13" s="1"/>
        <tr r="F13" s="1"/>
        <tr r="F13" s="1"/>
        <tr r="F13" s="1"/>
        <tr r="F13" s="1"/>
        <tr r="F13" s="1"/>
        <tr r="G13" s="1"/>
        <tr r="G13" s="1"/>
        <tr r="G13" s="1"/>
        <tr r="G13" s="1"/>
        <tr r="G13" s="1"/>
        <tr r="G13" s="1"/>
        <tr r="G13" s="1"/>
        <tr r="G13" s="1"/>
        <tr r="C13" s="1"/>
        <tr r="C13" s="1"/>
        <tr r="C13" s="1"/>
        <tr r="C13" s="1"/>
        <tr r="C13" s="1"/>
        <tr r="C13" s="1"/>
        <tr r="C13" s="1"/>
        <tr r="C13" s="1"/>
      </tp>
      <tp>
        <v>6.75</v>
        <stp/>
        <stp>ContractData</stp>
        <stp>EP?</stp>
        <stp>NetLastTradeToday</stp>
        <stp/>
        <stp>T</stp>
        <tr r="C2" s="1"/>
      </tp>
      <tp>
        <v>100</v>
        <stp/>
        <stp>ContractData</stp>
        <stp>S.META</stp>
        <stp>MT_LastBidVolume</stp>
        <stp/>
        <stp>T</stp>
        <tr r="K36" s="1"/>
        <tr r="H36" s="1"/>
      </tp>
      <tp>
        <v>5.0000000000000001E-3</v>
        <stp/>
        <stp>ContractData</stp>
        <stp>Tsize(SIE?)</stp>
        <stp>LastQuoteToday</stp>
        <stp/>
        <stp>T</stp>
        <tr r="I7" s="1"/>
        <tr r="I7" s="1"/>
        <tr r="I7" s="1"/>
        <tr r="I7" s="1"/>
        <tr r="I7" s="1"/>
        <tr r="I7" s="1"/>
        <tr r="I7" s="1"/>
        <tr r="I7" s="1"/>
        <tr r="B7" s="1"/>
        <tr r="B7" s="1"/>
        <tr r="B7" s="1"/>
        <tr r="B7" s="1"/>
        <tr r="B7" s="1"/>
        <tr r="B7" s="1"/>
        <tr r="B7" s="1"/>
        <tr r="B7" s="1"/>
        <tr r="J7" s="1"/>
        <tr r="J7" s="1"/>
        <tr r="J7" s="1"/>
        <tr r="J7" s="1"/>
        <tr r="J7" s="1"/>
        <tr r="J7" s="1"/>
        <tr r="J7" s="1"/>
        <tr r="J7" s="1"/>
        <tr r="C7" s="1"/>
        <tr r="C7" s="1"/>
        <tr r="C7" s="1"/>
        <tr r="C7" s="1"/>
        <tr r="C7" s="1"/>
        <tr r="C7" s="1"/>
        <tr r="C7" s="1"/>
        <tr r="C7" s="1"/>
        <tr r="G7" s="1"/>
        <tr r="G7" s="1"/>
        <tr r="G7" s="1"/>
        <tr r="G7" s="1"/>
        <tr r="G7" s="1"/>
        <tr r="G7" s="1"/>
        <tr r="G7" s="1"/>
        <tr r="G7" s="1"/>
        <tr r="E7" s="1"/>
        <tr r="E7" s="1"/>
        <tr r="E7" s="1"/>
        <tr r="E7" s="1"/>
        <tr r="E7" s="1"/>
        <tr r="E7" s="1"/>
        <tr r="E7" s="1"/>
        <tr r="E7" s="1"/>
        <tr r="F7" s="1"/>
        <tr r="F7" s="1"/>
        <tr r="F7" s="1"/>
        <tr r="F7" s="1"/>
        <tr r="F7" s="1"/>
        <tr r="F7" s="1"/>
        <tr r="F7" s="1"/>
        <tr r="F7" s="1"/>
      </tp>
      <tp>
        <v>5</v>
        <stp/>
        <stp>ContractData</stp>
        <stp>YM?</stp>
        <stp>MT_LastBidVolume</stp>
        <stp/>
        <stp>T</stp>
        <tr r="H4" s="1"/>
        <tr r="K4" s="1"/>
      </tp>
      <tp>
        <v>5.0000000000000002E-5</v>
        <stp/>
        <stp>ContractData</stp>
        <stp>Tsize(SF6?)</stp>
        <stp>LastQuoteToday</stp>
        <stp/>
        <stp>T</stp>
        <tr r="J21" s="1"/>
        <tr r="J21" s="1"/>
        <tr r="J21" s="1"/>
        <tr r="J21" s="1"/>
        <tr r="J21" s="1"/>
        <tr r="J21" s="1"/>
        <tr r="J21" s="1"/>
        <tr r="J21" s="1"/>
        <tr r="I21" s="1"/>
        <tr r="I21" s="1"/>
        <tr r="I21" s="1"/>
        <tr r="I21" s="1"/>
        <tr r="I21" s="1"/>
        <tr r="I21" s="1"/>
        <tr r="I21" s="1"/>
        <tr r="I21" s="1"/>
        <tr r="C21" s="1"/>
        <tr r="C21" s="1"/>
        <tr r="C21" s="1"/>
        <tr r="C21" s="1"/>
        <tr r="C21" s="1"/>
        <tr r="C21" s="1"/>
        <tr r="C21" s="1"/>
        <tr r="C21" s="1"/>
        <tr r="B21" s="1"/>
        <tr r="B21" s="1"/>
        <tr r="B21" s="1"/>
        <tr r="B21" s="1"/>
        <tr r="B21" s="1"/>
        <tr r="B21" s="1"/>
        <tr r="B21" s="1"/>
        <tr r="B21" s="1"/>
        <tr r="E21" s="1"/>
        <tr r="E21" s="1"/>
        <tr r="E21" s="1"/>
        <tr r="E21" s="1"/>
        <tr r="E21" s="1"/>
        <tr r="E21" s="1"/>
        <tr r="E21" s="1"/>
        <tr r="E21" s="1"/>
        <tr r="F21" s="1"/>
        <tr r="F21" s="1"/>
        <tr r="F21" s="1"/>
        <tr r="F21" s="1"/>
        <tr r="F21" s="1"/>
        <tr r="F21" s="1"/>
        <tr r="F21" s="1"/>
        <tr r="F21" s="1"/>
        <tr r="G21" s="1"/>
        <tr r="G21" s="1"/>
        <tr r="G21" s="1"/>
        <tr r="G21" s="1"/>
        <tr r="G21" s="1"/>
        <tr r="G21" s="1"/>
        <tr r="G21" s="1"/>
        <tr r="G21" s="1"/>
      </tp>
      <tp>
        <v>1E-4</v>
        <stp/>
        <stp>ContractData</stp>
        <stp>Tsize(RBE?)</stp>
        <stp>LastQuoteToday</stp>
        <stp/>
        <stp>T</stp>
        <tr r="J29" s="1"/>
        <tr r="J29" s="1"/>
        <tr r="J29" s="1"/>
        <tr r="J29" s="1"/>
        <tr r="J29" s="1"/>
        <tr r="J29" s="1"/>
        <tr r="J29" s="1"/>
        <tr r="J29" s="1"/>
        <tr r="I29" s="1"/>
        <tr r="I29" s="1"/>
        <tr r="I29" s="1"/>
        <tr r="I29" s="1"/>
        <tr r="I29" s="1"/>
        <tr r="I29" s="1"/>
        <tr r="I29" s="1"/>
        <tr r="I29" s="1"/>
        <tr r="C29" s="1"/>
        <tr r="C29" s="1"/>
        <tr r="C29" s="1"/>
        <tr r="C29" s="1"/>
        <tr r="C29" s="1"/>
        <tr r="C29" s="1"/>
        <tr r="C29" s="1"/>
        <tr r="C29" s="1"/>
        <tr r="B29" s="1"/>
        <tr r="B29" s="1"/>
        <tr r="B29" s="1"/>
        <tr r="B29" s="1"/>
        <tr r="B29" s="1"/>
        <tr r="B29" s="1"/>
        <tr r="B29" s="1"/>
        <tr r="B29" s="1"/>
        <tr r="F29" s="1"/>
        <tr r="F29" s="1"/>
        <tr r="F29" s="1"/>
        <tr r="F29" s="1"/>
        <tr r="F29" s="1"/>
        <tr r="F29" s="1"/>
        <tr r="F29" s="1"/>
        <tr r="F29" s="1"/>
        <tr r="E29" s="1"/>
        <tr r="E29" s="1"/>
        <tr r="E29" s="1"/>
        <tr r="E29" s="1"/>
        <tr r="E29" s="1"/>
        <tr r="E29" s="1"/>
        <tr r="E29" s="1"/>
        <tr r="E29" s="1"/>
        <tr r="G29" s="1"/>
        <tr r="G29" s="1"/>
        <tr r="G29" s="1"/>
        <tr r="G29" s="1"/>
        <tr r="G29" s="1"/>
        <tr r="G29" s="1"/>
        <tr r="G29" s="1"/>
        <tr r="G29" s="1"/>
      </tp>
      <tp>
        <v>300</v>
        <stp/>
        <stp>ContractData</stp>
        <stp>S.AAPL</stp>
        <stp>MT_LastBidVolume</stp>
        <stp/>
        <stp>T</stp>
        <tr r="K32" s="1"/>
        <tr r="H32" s="1"/>
      </tp>
      <tp>
        <v>0.01</v>
        <stp/>
        <stp>ContractData</stp>
        <stp>Tsize(S.GOOGL)</stp>
        <stp>LastQuoteToday</stp>
        <stp/>
        <stp>T</stp>
        <tr r="J35" s="1"/>
        <tr r="J35" s="1"/>
        <tr r="J35" s="1"/>
        <tr r="J35" s="1"/>
        <tr r="J35" s="1"/>
        <tr r="J35" s="1"/>
        <tr r="J35" s="1"/>
        <tr r="J35" s="1"/>
        <tr r="I35" s="1"/>
        <tr r="I35" s="1"/>
        <tr r="I35" s="1"/>
        <tr r="I35" s="1"/>
        <tr r="I35" s="1"/>
        <tr r="I35" s="1"/>
        <tr r="I35" s="1"/>
        <tr r="I35" s="1"/>
        <tr r="G35" s="1"/>
        <tr r="G35" s="1"/>
        <tr r="G35" s="1"/>
        <tr r="G35" s="1"/>
        <tr r="G35" s="1"/>
        <tr r="G35" s="1"/>
        <tr r="G35" s="1"/>
        <tr r="G35" s="1"/>
        <tr r="B35" s="1"/>
        <tr r="B35" s="1"/>
        <tr r="B35" s="1"/>
        <tr r="B35" s="1"/>
        <tr r="B35" s="1"/>
        <tr r="B35" s="1"/>
        <tr r="B35" s="1"/>
        <tr r="B35" s="1"/>
        <tr r="E35" s="1"/>
        <tr r="E35" s="1"/>
        <tr r="E35" s="1"/>
        <tr r="E35" s="1"/>
        <tr r="E35" s="1"/>
        <tr r="E35" s="1"/>
        <tr r="E35" s="1"/>
        <tr r="E35" s="1"/>
        <tr r="C35" s="1"/>
        <tr r="C35" s="1"/>
        <tr r="C35" s="1"/>
        <tr r="C35" s="1"/>
        <tr r="C35" s="1"/>
        <tr r="C35" s="1"/>
        <tr r="C35" s="1"/>
        <tr r="C35" s="1"/>
        <tr r="F35" s="1"/>
        <tr r="F35" s="1"/>
        <tr r="F35" s="1"/>
        <tr r="F35" s="1"/>
        <tr r="F35" s="1"/>
        <tr r="F35" s="1"/>
        <tr r="F35" s="1"/>
        <tr r="F35" s="1"/>
      </tp>
      <tp>
        <v>0.1</v>
        <stp/>
        <stp>ContractData</stp>
        <stp>Tsize(PLE?)</stp>
        <stp>LastQuoteToday</stp>
        <stp/>
        <stp>T</stp>
        <tr r="I8" s="1"/>
        <tr r="I8" s="1"/>
        <tr r="I8" s="1"/>
        <tr r="I8" s="1"/>
        <tr r="I8" s="1"/>
        <tr r="I8" s="1"/>
        <tr r="I8" s="1"/>
        <tr r="I8" s="1"/>
        <tr r="J8" s="1"/>
        <tr r="J8" s="1"/>
        <tr r="J8" s="1"/>
        <tr r="J8" s="1"/>
        <tr r="J8" s="1"/>
        <tr r="J8" s="1"/>
        <tr r="J8" s="1"/>
        <tr r="J8" s="1"/>
        <tr r="B8" s="1"/>
        <tr r="B8" s="1"/>
        <tr r="B8" s="1"/>
        <tr r="B8" s="1"/>
        <tr r="B8" s="1"/>
        <tr r="B8" s="1"/>
        <tr r="B8" s="1"/>
        <tr r="B8" s="1"/>
        <tr r="C8" s="1"/>
        <tr r="C8" s="1"/>
        <tr r="C8" s="1"/>
        <tr r="C8" s="1"/>
        <tr r="C8" s="1"/>
        <tr r="C8" s="1"/>
        <tr r="C8" s="1"/>
        <tr r="C8" s="1"/>
        <tr r="E8" s="1"/>
        <tr r="E8" s="1"/>
        <tr r="E8" s="1"/>
        <tr r="E8" s="1"/>
        <tr r="E8" s="1"/>
        <tr r="E8" s="1"/>
        <tr r="E8" s="1"/>
        <tr r="E8" s="1"/>
        <tr r="F8" s="1"/>
        <tr r="F8" s="1"/>
        <tr r="F8" s="1"/>
        <tr r="F8" s="1"/>
        <tr r="F8" s="1"/>
        <tr r="F8" s="1"/>
        <tr r="F8" s="1"/>
        <tr r="F8" s="1"/>
        <tr r="G8" s="1"/>
        <tr r="G8" s="1"/>
        <tr r="G8" s="1"/>
        <tr r="G8" s="1"/>
        <tr r="G8" s="1"/>
        <tr r="G8" s="1"/>
        <tr r="G8" s="1"/>
        <tr r="G8" s="1"/>
      </tp>
      <tp t="s">
        <v>Platinum (Globex), Apr 24</v>
        <stp/>
        <stp>ContractData</stp>
        <stp>PLE?</stp>
        <stp>Description</stp>
        <stp/>
        <stp>T</stp>
        <tr r="M8" s="1"/>
      </tp>
      <tp>
        <v>20</v>
        <stp/>
        <stp>ContractData</stp>
        <stp>JY6?</stp>
        <stp>MT_LastBidVolume</stp>
        <stp/>
        <stp>T</stp>
        <tr r="H18" s="1"/>
        <tr r="K18" s="1"/>
      </tp>
      <tp>
        <v>15</v>
        <stp/>
        <stp>ContractData</stp>
        <stp>DXE?</stp>
        <stp>MT_LastBidVolume</stp>
        <stp/>
        <stp>T</stp>
        <tr r="K16" s="1"/>
        <tr r="H16" s="1"/>
      </tp>
      <tp>
        <v>4.4000000000000004</v>
        <stp/>
        <stp>ContractData</stp>
        <stp>PLE?</stp>
        <stp>NetLastTradeToday</stp>
        <stp/>
        <stp>T</stp>
        <tr r="C8" s="1"/>
      </tp>
      <tp>
        <v>0.17899999999999999</v>
        <stp/>
        <stp>ContractData</stp>
        <stp>SIE?</stp>
        <stp>NetLastTradeToday</stp>
        <stp/>
        <stp>T</stp>
        <tr r="C7" s="1"/>
      </tp>
      <tp>
        <v>4.6300000000000001E-2</v>
        <stp/>
        <stp>ContractData</stp>
        <stp>RBE?</stp>
        <stp>NetLastTradeToday</stp>
        <stp/>
        <stp>T</stp>
        <tr r="C29" s="1"/>
      </tp>
      <tp>
        <v>-0.25</v>
        <stp/>
        <stp>ContractData</stp>
        <stp>ZCE?</stp>
        <stp>NetLastTradeToday</stp>
        <stp/>
        <stp>T</stp>
        <tr r="C14" s="1"/>
      </tp>
      <tp>
        <v>0.22</v>
        <stp/>
        <stp>ContractData</stp>
        <stp>ZLE?</stp>
        <stp>NetLastTradeToday</stp>
        <stp/>
        <stp>T</stp>
        <tr r="C12" s="1"/>
      </tp>
      <tp>
        <v>2.8000000000000003</v>
        <stp/>
        <stp>ContractData</stp>
        <stp>ZME?</stp>
        <stp>NetLastTradeToday</stp>
        <stp/>
        <stp>T</stp>
        <tr r="C11" s="1"/>
      </tp>
      <tp>
        <v>6.25</v>
        <stp/>
        <stp>ContractData</stp>
        <stp>ZSE?</stp>
        <stp>NetLastTradeToday</stp>
        <stp/>
        <stp>T</stp>
        <tr r="C10" s="1"/>
      </tp>
      <tp>
        <v>-0.13500000000000001</v>
        <stp/>
        <stp>ContractData</stp>
        <stp>DXE?</stp>
        <stp>NetLastTradeToday</stp>
        <stp/>
        <stp>T</stp>
        <tr r="C16" s="1"/>
      </tp>
      <tp>
        <v>9.2000000000000011</v>
        <stp/>
        <stp>ContractData</stp>
        <stp>GCE?</stp>
        <stp>NetLastTradeToday</stp>
        <stp/>
        <stp>T</stp>
        <tr r="C6" s="1"/>
      </tp>
      <tp>
        <v>1.3900000000000001</v>
        <stp/>
        <stp>ContractData</stp>
        <stp>CLE?</stp>
        <stp>NetLastTradeToday</stp>
        <stp/>
        <stp>T</stp>
        <tr r="C27" s="1"/>
      </tp>
      <tp>
        <v>-4.3999999999999997E-2</v>
        <stp/>
        <stp>ContractData</stp>
        <stp>NGE?</stp>
        <stp>NetLastTradeToday</stp>
        <stp/>
        <stp>T</stp>
        <tr r="C30" s="1"/>
      </tp>
      <tp>
        <v>6.4899999999999999E-2</v>
        <stp/>
        <stp>ContractData</stp>
        <stp>HOE?</stp>
        <stp>NetLastTradeToday</stp>
        <stp/>
        <stp>T</stp>
        <tr r="C28" s="1"/>
      </tp>
      <tp>
        <v>2.9940000000000002</v>
        <stp/>
        <stp>ContractData</stp>
        <stp>NGE?</stp>
        <stp>Bid</stp>
        <stp/>
        <stp>T</stp>
        <tr r="I30" s="1"/>
      </tp>
      <tp>
        <v>0.62545000000000006</v>
        <stp/>
        <stp>ContractData</stp>
        <stp>NE6?</stp>
        <stp>Ask</stp>
        <stp/>
        <stp>T</stp>
        <tr r="J23" s="1"/>
      </tp>
      <tp>
        <v>0.62535000000000007</v>
        <stp/>
        <stp>ContractData</stp>
        <stp>NE6?</stp>
        <stp>Bid</stp>
        <stp/>
        <stp>T</stp>
        <tr r="I23" s="1"/>
      </tp>
      <tp>
        <v>2.996</v>
        <stp/>
        <stp>ContractData</stp>
        <stp>NGE?</stp>
        <stp>Ask</stp>
        <stp/>
        <stp>T</stp>
        <tr r="J30" s="1"/>
      </tp>
      <tp>
        <v>0.62270000000000003</v>
        <stp/>
        <stp>ContractData</stp>
        <stp>NE6?</stp>
        <stp>Low</stp>
        <stp/>
        <stp>T</stp>
        <tr r="G23" s="1"/>
      </tp>
      <tp>
        <v>2.9449999999999998</v>
        <stp/>
        <stp>ContractData</stp>
        <stp>NGE?</stp>
        <stp>Low</stp>
        <stp/>
        <stp>T</stp>
        <tr r="G30" s="1"/>
      </tp>
      <tp t="s">
        <v>Amazon.com Inc</v>
        <stp/>
        <stp>ContractData</stp>
        <stp>S.AMZN</stp>
        <stp>Description</stp>
        <stp/>
        <stp>T</stp>
        <tr r="M33" s="1"/>
      </tp>
      <tp t="s">
        <v>Apple Inc</v>
        <stp/>
        <stp>ContractData</stp>
        <stp>S.AAPL</stp>
        <stp>Description</stp>
        <stp/>
        <stp>T</stp>
        <tr r="M32" s="1"/>
      </tp>
      <tp t="s">
        <v/>
        <stp/>
        <stp>ContractData</stp>
        <stp>S.GOOGL</stp>
        <stp>NetLastTradeToday</stp>
        <stp/>
        <stp>T</stp>
        <tr r="C35" s="1"/>
      </tp>
      <tp>
        <v>142</v>
        <stp/>
        <stp>ContractData</stp>
        <stp>MX6?</stp>
        <stp>MT_LastBidVolume</stp>
        <stp/>
        <stp>T</stp>
        <tr r="K24" s="1"/>
        <tr r="H24" s="1"/>
      </tp>
      <tp>
        <v>5.8139999999999997E-2</v>
        <stp/>
        <stp>ContractData</stp>
        <stp>MX6?</stp>
        <stp>Low</stp>
        <stp/>
        <stp>T</stp>
        <tr r="G24" s="1"/>
      </tp>
      <tp>
        <v>5.8249999999999996E-2</v>
        <stp/>
        <stp>ContractData</stp>
        <stp>MX6?</stp>
        <stp>Ask</stp>
        <stp/>
        <stp>T</stp>
        <tr r="J24" s="1"/>
      </tp>
      <tp>
        <v>5.8229999999999997E-2</v>
        <stp/>
        <stp>ContractData</stp>
        <stp>MX6?</stp>
        <stp>Bid</stp>
        <stp/>
        <stp>T</stp>
        <tr r="I24" s="1"/>
      </tp>
      <tp t="s">
        <v>RBOB Gasoline (Globex), Feb 24</v>
        <stp/>
        <stp>ContractData</stp>
        <stp>RBE?</stp>
        <stp>Description</stp>
        <stp/>
        <stp>T</stp>
        <tr r="M29" s="1"/>
      </tp>
      <tp>
        <v>0.15370221865811282</v>
        <stp/>
        <stp>ContractData</stp>
        <stp>CA6?</stp>
        <stp>PerCentNetLastTrade</stp>
        <stp/>
        <stp>T</stp>
        <tr r="D20" s="1"/>
      </tp>
      <tp>
        <v>1.9475970295642426</v>
        <stp/>
        <stp>ContractData</stp>
        <stp>CLE?</stp>
        <stp>PerCentNetLastTrade</stp>
        <stp/>
        <stp>T</stp>
        <tr r="D27" s="1"/>
      </tp>
      <tp>
        <v>0.15688735487919675</v>
        <stp/>
        <stp>ContractData</stp>
        <stp>BP6?</stp>
        <stp>PerCentNetLastTrade</stp>
        <stp/>
        <stp>T</stp>
        <tr r="D19" s="1"/>
      </tp>
      <tp t="s">
        <v>Silver (Globex), Mar 24</v>
        <stp/>
        <stp>ContractData</stp>
        <stp>SIE?</stp>
        <stp>Description</stp>
        <stp/>
        <stp>T</stp>
        <tr r="M7" s="1"/>
      </tp>
      <tp t="s">
        <v>Swiss Franc (Globex), Mar 24</v>
        <stp/>
        <stp>ContractData</stp>
        <stp>SF6?</stp>
        <stp>Description</stp>
        <stp/>
        <stp>T</stp>
        <tr r="M21" s="1"/>
      </tp>
      <tp t="s">
        <v>Alphabet, Inc. Class A</v>
        <stp/>
        <stp>ContractData</stp>
        <stp>S.GOOGL</stp>
        <stp>Description</stp>
        <stp/>
        <stp>T</stp>
        <tr r="M35" s="1"/>
      </tp>
      <tp>
        <v>0.11362603399690938</v>
        <stp/>
        <stp>ContractData</stp>
        <stp>EU6?</stp>
        <stp>PerCentNetLastTrade</stp>
        <stp/>
        <stp>T</stp>
        <tr r="D17" s="1"/>
      </tp>
      <tp>
        <v>0.36883492424130654</v>
        <stp/>
        <stp>ContractData</stp>
        <stp>ENQ?</stp>
        <stp>PerCentNetLastTrade</stp>
        <stp/>
        <stp>T</stp>
        <tr r="D3" s="1"/>
      </tp>
      <tp>
        <v>6.9274999999999996E-3</v>
        <stp/>
        <stp>ContractData</stp>
        <stp>JY6?</stp>
        <stp>Low</stp>
        <stp/>
        <stp>T</stp>
        <tr r="G18" s="1"/>
      </tp>
      <tp>
        <v>6.9489999999999994E-3</v>
        <stp/>
        <stp>ContractData</stp>
        <stp>JY6?</stp>
        <stp>Ask</stp>
        <stp/>
        <stp>T</stp>
        <tr r="J18" s="1"/>
      </tp>
      <tp>
        <v>-2.25</v>
        <stp/>
        <stp>ContractData</stp>
        <stp>ZWA?</stp>
        <stp>NetLastTradeToday</stp>
        <stp/>
        <stp>T</stp>
        <tr r="C13" s="1"/>
      </tp>
      <tp>
        <v>6.9484999999999998E-3</v>
        <stp/>
        <stp>ContractData</stp>
        <stp>JY6?</stp>
        <stp>Bid</stp>
        <stp/>
        <stp>T</stp>
        <tr r="I18" s="1"/>
      </tp>
      <tp>
        <v>-0.13224921630094044</v>
        <stp/>
        <stp>ContractData</stp>
        <stp>DXE?</stp>
        <stp>PerCentNetLastTrade</stp>
        <stp/>
        <stp>T</stp>
        <tr r="D16" s="1"/>
      </tp>
      <tp>
        <v>0.16382455879067689</v>
        <stp/>
        <stp>ContractData</stp>
        <stp>DA6?</stp>
        <stp>PerCentNetLastTrade</stp>
        <stp/>
        <stp>T</stp>
        <tr r="D22" s="1"/>
      </tp>
      <tp t="s">
        <v/>
        <stp/>
        <stp>ContractData</stp>
        <stp>S.TSLA</stp>
        <stp>PerCentNetLastTrade</stp>
        <stp/>
        <stp>T</stp>
        <tr r="D39" s="1"/>
      </tp>
      <tp>
        <v>0.45369365815169149</v>
        <stp/>
        <stp>ContractData</stp>
        <stp>GCE?</stp>
        <stp>PerCentNetLastTrade</stp>
        <stp/>
        <stp>T</stp>
        <tr r="D6" s="1"/>
      </tp>
      <tp>
        <v>2.5978000000000003</v>
        <stp/>
        <stp>ContractData</stp>
        <stp>HOE?</stp>
        <stp>Low</stp>
        <stp/>
        <stp>T</stp>
        <tr r="G28" s="1"/>
      </tp>
      <tp>
        <v>2.6655000000000002</v>
        <stp/>
        <stp>ContractData</stp>
        <stp>HOE?</stp>
        <stp>Bid</stp>
        <stp/>
        <stp>T</stp>
        <tr r="I28" s="1"/>
      </tp>
      <tp>
        <v>2.6664000000000003</v>
        <stp/>
        <stp>ContractData</stp>
        <stp>HOE?</stp>
        <stp>Ask</stp>
        <stp/>
        <stp>T</stp>
        <tr r="J28" s="1"/>
      </tp>
      <tp t="s">
        <v>Alphabet, Inc. Class C</v>
        <stp/>
        <stp>ContractData</stp>
        <stp>S.GOOG</stp>
        <stp>Description</stp>
        <stp/>
        <stp>T</stp>
        <tr r="M34" s="1"/>
      </tp>
      <tp>
        <v>2036.9</v>
        <stp/>
        <stp>ContractData</stp>
        <stp>GCE?</stp>
        <stp>Bid</stp>
        <stp/>
        <stp>T</stp>
        <tr r="I6" s="1"/>
      </tp>
      <tp>
        <v>2037.1000000000001</v>
        <stp/>
        <stp>ContractData</stp>
        <stp>GCE?</stp>
        <stp>Ask</stp>
        <stp/>
        <stp>T</stp>
        <tr r="J6" s="1"/>
      </tp>
      <tp>
        <v>2029.1000000000001</v>
        <stp/>
        <stp>ContractData</stp>
        <stp>GCE?</stp>
        <stp>Low</stp>
        <stp/>
        <stp>T</stp>
        <tr r="G6" s="1"/>
      </tp>
      <tp>
        <v>2.495577943551488</v>
        <stp/>
        <stp>ContractData</stp>
        <stp>HOE?</stp>
        <stp>PerCentNetLastTrade</stp>
        <stp/>
        <stp>T</stp>
        <tr r="D28" s="1"/>
      </tp>
      <tp>
        <v>19</v>
        <stp/>
        <stp>ContractData</stp>
        <stp>BP6?</stp>
        <stp>MT_LastBidVolume</stp>
        <stp/>
        <stp>T</stp>
        <tr r="K19" s="1"/>
        <tr r="H19" s="1"/>
      </tp>
      <tp>
        <v>4</v>
        <stp/>
        <stp>ContractData</stp>
        <stp>ZSE?</stp>
        <stp>MT_LastBidVolume</stp>
        <stp/>
        <stp>T</stp>
        <tr r="K10" s="1"/>
        <tr r="H10" s="1"/>
      </tp>
      <tp t="s">
        <v>Soybean Oil (Globex), Mar 24</v>
        <stp/>
        <stp>ContractData</stp>
        <stp>ZLE?</stp>
        <stp>Description</stp>
        <stp/>
        <stp>T</stp>
        <tr r="M12" s="1"/>
      </tp>
      <tp t="s">
        <v>Soybean Meal (Globex), Mar 24</v>
        <stp/>
        <stp>ContractData</stp>
        <stp>ZME?</stp>
        <stp>Description</stp>
        <stp/>
        <stp>T</stp>
        <tr r="M11" s="1"/>
      </tp>
      <tp>
        <v>1.1014000000000002</v>
        <stp/>
        <stp>ContractData</stp>
        <stp>EU6?</stp>
        <stp>Ask</stp>
        <stp/>
        <stp>T</stp>
        <tr r="J17" s="1"/>
      </tp>
      <tp>
        <v>1.1013000000000002</v>
        <stp/>
        <stp>ContractData</stp>
        <stp>EU6?</stp>
        <stp>Bid</stp>
        <stp/>
        <stp>T</stp>
        <tr r="I17" s="1"/>
      </tp>
      <tp>
        <v>1.0987</v>
        <stp/>
        <stp>ContractData</stp>
        <stp>EU6?</stp>
        <stp>Low</stp>
        <stp/>
        <stp>T</stp>
        <tr r="G17" s="1"/>
      </tp>
      <tp t="s">
        <v>Corn (Globex), Mar 24</v>
        <stp/>
        <stp>ContractData</stp>
        <stp>ZCE?</stp>
        <stp>Description</stp>
        <stp/>
        <stp>T</stp>
        <tr r="M14" s="1"/>
      </tp>
      <tp>
        <v>16944.75</v>
        <stp/>
        <stp>ContractData</stp>
        <stp>ENQ?</stp>
        <stp>Low</stp>
        <stp/>
        <stp>T</stp>
        <tr r="G3" s="1"/>
      </tp>
      <tp>
        <v>72.760000000000005</v>
        <stp/>
        <stp>ContractData</stp>
        <stp>CLE?</stp>
        <stp>LastTrade</stp>
        <stp/>
        <stp>T</stp>
        <tr r="B27" s="1"/>
      </tp>
      <tp>
        <v>101.94500000000001</v>
        <stp/>
        <stp>ContractData</stp>
        <stp>DXE?</stp>
        <stp>LastTrade</stp>
        <stp/>
        <stp>T</stp>
        <tr r="B16" s="1"/>
      </tp>
      <tp>
        <v>2037</v>
        <stp/>
        <stp>ContractData</stp>
        <stp>GCE?</stp>
        <stp>LastTrade</stp>
        <stp/>
        <stp>T</stp>
        <tr r="B6" s="1"/>
      </tp>
      <tp>
        <v>2.6655000000000002</v>
        <stp/>
        <stp>ContractData</stp>
        <stp>HOE?</stp>
        <stp>LastTrade</stp>
        <stp/>
        <stp>T</stp>
        <tr r="B28" s="1"/>
      </tp>
      <tp>
        <v>2.9950000000000001</v>
        <stp/>
        <stp>ContractData</stp>
        <stp>NGE?</stp>
        <stp>LastTrade</stp>
        <stp/>
        <stp>T</stp>
        <tr r="B30" s="1"/>
      </tp>
      <tp>
        <v>934</v>
        <stp/>
        <stp>ContractData</stp>
        <stp>PLE?</stp>
        <stp>LastTrade</stp>
        <stp/>
        <stp>T</stp>
        <tr r="B8" s="1"/>
      </tp>
      <tp>
        <v>23.245000000000001</v>
        <stp/>
        <stp>ContractData</stp>
        <stp>SIE?</stp>
        <stp>LastTrade</stp>
        <stp/>
        <stp>T</stp>
        <tr r="B7" s="1"/>
      </tp>
      <tp>
        <v>2.1135999999999999</v>
        <stp/>
        <stp>ContractData</stp>
        <stp>RBE?</stp>
        <stp>LastTrade</stp>
        <stp/>
        <stp>T</stp>
        <tr r="B29" s="1"/>
      </tp>
      <tp>
        <v>367.1</v>
        <stp/>
        <stp>ContractData</stp>
        <stp>ZME?</stp>
        <stp>LastTrade</stp>
        <stp/>
        <stp>T</stp>
        <tr r="B11" s="1"/>
      </tp>
      <tp>
        <v>48.47</v>
        <stp/>
        <stp>ContractData</stp>
        <stp>ZLE?</stp>
        <stp>LastTrade</stp>
        <stp/>
        <stp>T</stp>
        <tr r="B12" s="1"/>
      </tp>
      <tp>
        <v>459.25</v>
        <stp/>
        <stp>ContractData</stp>
        <stp>ZCE?</stp>
        <stp>LastTrade</stp>
        <stp/>
        <stp>T</stp>
        <tr r="B14" s="1"/>
      </tp>
      <tp>
        <v>1242.75</v>
        <stp/>
        <stp>ContractData</stp>
        <stp>ZSE?</stp>
        <stp>LastTrade</stp>
        <stp/>
        <stp>T</stp>
        <tr r="B10" s="1"/>
      </tp>
      <tp t="s">
        <v>Wheat (Globex), Mar 24</v>
        <stp/>
        <stp>ContractData</stp>
        <stp>ZWA?</stp>
        <stp>Description</stp>
        <stp/>
        <stp>T</stp>
        <tr r="M13" s="1"/>
      </tp>
      <tp t="s">
        <v>Soybeans (Globex), Mar 24</v>
        <stp/>
        <stp>ContractData</stp>
        <stp>ZSE?</stp>
        <stp>Description</stp>
        <stp/>
        <stp>T</stp>
        <tr r="M10" s="1"/>
      </tp>
      <tp>
        <v>17007.5</v>
        <stp/>
        <stp>ContractData</stp>
        <stp>ENQ?</stp>
        <stp>Bid</stp>
        <stp/>
        <stp>T</stp>
        <tr r="I3" s="1"/>
      </tp>
      <tp>
        <v>17007.75</v>
        <stp/>
        <stp>ContractData</stp>
        <stp>ENQ?</stp>
        <stp>Ask</stp>
        <stp/>
        <stp>T</stp>
        <tr r="J3" s="1"/>
      </tp>
      <tp>
        <v>142.28</v>
        <stp/>
        <stp>ContractData</stp>
        <stp>S.GOOGL</stp>
        <stp>LastTrade</stp>
        <stp/>
        <stp>T</stp>
        <tr r="B35" s="1"/>
      </tp>
      <tp>
        <v>101.905</v>
        <stp/>
        <stp>ContractData</stp>
        <stp>DXE?</stp>
        <stp>Low</stp>
        <stp/>
        <stp>T</stp>
        <tr r="G16" s="1"/>
      </tp>
      <tp>
        <v>101.95</v>
        <stp/>
        <stp>ContractData</stp>
        <stp>DXE?</stp>
        <stp>Ask</stp>
        <stp/>
        <stp>T</stp>
        <tr r="J16" s="1"/>
      </tp>
      <tp>
        <v>0.15134044393196885</v>
        <stp/>
        <stp>ContractData</stp>
        <stp>JY6?</stp>
        <stp>PerCentNetLastTrade</stp>
        <stp/>
        <stp>T</stp>
        <tr r="D18" s="1"/>
      </tp>
      <tp>
        <v>101.94</v>
        <stp/>
        <stp>ContractData</stp>
        <stp>DXE?</stp>
        <stp>Bid</stp>
        <stp/>
        <stp>T</stp>
        <tr r="I16" s="1"/>
      </tp>
      <tp>
        <v>0.67260000000000009</v>
        <stp/>
        <stp>ContractData</stp>
        <stp>DA6?</stp>
        <stp>Ask</stp>
        <stp/>
        <stp>T</stp>
        <tr r="J22" s="1"/>
      </tp>
      <tp>
        <v>0.6725000000000001</v>
        <stp/>
        <stp>ContractData</stp>
        <stp>DA6?</stp>
        <stp>Bid</stp>
        <stp/>
        <stp>T</stp>
        <tr r="I22" s="1"/>
      </tp>
      <tp>
        <v>0.67120000000000002</v>
        <stp/>
        <stp>ContractData</stp>
        <stp>DA6?</stp>
        <stp>Low</stp>
        <stp/>
        <stp>T</stp>
        <tr r="G22" s="1"/>
      </tp>
      <tp>
        <v>234.19</v>
        <stp/>
        <stp>ContractData</stp>
        <stp>S.TSLA</stp>
        <stp>Ask</stp>
        <stp/>
        <stp>T</stp>
        <tr r="J39" s="1"/>
      </tp>
      <tp>
        <v>234.08</v>
        <stp/>
        <stp>ContractData</stp>
        <stp>S.TSLA</stp>
        <stp>Bid</stp>
        <stp/>
        <stp>T</stp>
        <tr r="I39" s="1"/>
      </tp>
      <tp t="s">
        <v/>
        <stp/>
        <stp>ContractData</stp>
        <stp>S.TSLA</stp>
        <stp>Low</stp>
        <stp/>
        <stp>T</stp>
        <tr r="G39" s="1"/>
      </tp>
      <tp>
        <v>6.8728522336769765E-2</v>
        <stp/>
        <stp>ContractData</stp>
        <stp>MX6?</stp>
        <stp>PerCentNetLastTrade</stp>
        <stp/>
        <stp>T</stp>
        <tr r="D24" s="1"/>
      </tp>
      <tp>
        <v>71.17</v>
        <stp/>
        <stp>ContractData</stp>
        <stp>CLE?</stp>
        <stp>Low</stp>
        <stp/>
        <stp>T</stp>
        <tr r="G27" s="1"/>
      </tp>
      <tp>
        <v>0.74940000000000007</v>
        <stp/>
        <stp>ContractData</stp>
        <stp>CA6?</stp>
        <stp>Ask</stp>
        <stp/>
        <stp>T</stp>
        <tr r="J20" s="1"/>
      </tp>
      <tp>
        <v>0.74935000000000007</v>
        <stp/>
        <stp>ContractData</stp>
        <stp>CA6?</stp>
        <stp>Bid</stp>
        <stp/>
        <stp>T</stp>
        <tr r="I20" s="1"/>
      </tp>
      <tp>
        <v>72.77</v>
        <stp/>
        <stp>ContractData</stp>
        <stp>CLE?</stp>
        <stp>Ask</stp>
        <stp/>
        <stp>T</stp>
        <tr r="J27" s="1"/>
      </tp>
      <tp>
        <v>0.74800000000000011</v>
        <stp/>
        <stp>ContractData</stp>
        <stp>CA6?</stp>
        <stp>Low</stp>
        <stp/>
        <stp>T</stp>
        <tr r="G20" s="1"/>
      </tp>
      <tp>
        <v>72.75</v>
        <stp/>
        <stp>ContractData</stp>
        <stp>CLE?</stp>
        <stp>Bid</stp>
        <stp/>
        <stp>T</stp>
        <tr r="I27" s="1"/>
      </tp>
      <tp>
        <v>93</v>
        <stp/>
        <stp>ContractData</stp>
        <stp>EU6?</stp>
        <stp>MT_LastBidVolume</stp>
        <stp/>
        <stp>T</stp>
        <tr r="K17" s="1"/>
        <tr r="H17" s="1"/>
      </tp>
      <tp>
        <v>1.2768000000000002</v>
        <stp/>
        <stp>ContractData</stp>
        <stp>BP6?</stp>
        <stp>Ask</stp>
        <stp/>
        <stp>T</stp>
        <tr r="J19" s="1"/>
      </tp>
      <tp>
        <v>1.2767000000000002</v>
        <stp/>
        <stp>ContractData</stp>
        <stp>BP6?</stp>
        <stp>Bid</stp>
        <stp/>
        <stp>T</stp>
        <tr r="I19" s="1"/>
      </tp>
      <tp>
        <v>1.2739</v>
        <stp/>
        <stp>ContractData</stp>
        <stp>BP6?</stp>
        <stp>Low</stp>
        <stp/>
        <stp>T</stp>
        <tr r="G19" s="1"/>
      </tp>
      <tp t="s">
        <v>Meta Platforms, Inc.</v>
        <stp/>
        <stp>ContractData</stp>
        <stp>S.META</stp>
        <stp>Description</stp>
        <stp/>
        <stp>T</stp>
        <tr r="M36" s="1"/>
      </tp>
      <tp t="s">
        <v>Microsoft Corporation</v>
        <stp/>
        <stp>ContractData</stp>
        <stp>S.MSFT</stp>
        <stp>Description</stp>
        <stp/>
        <stp>T</stp>
        <tr r="M37" s="1"/>
      </tp>
      <tp>
        <v>14</v>
        <stp/>
        <stp>ContractData</stp>
        <stp>ZWA?</stp>
        <stp>MT_LastBidVolume</stp>
        <stp/>
        <stp>T</stp>
        <tr r="K13" s="1"/>
        <tr r="H13" s="1"/>
      </tp>
      <tp>
        <v>608.5</v>
        <stp/>
        <stp>ContractData</stp>
        <stp>ZWA?</stp>
        <stp>LastTrade</stp>
        <stp/>
        <stp>T</stp>
        <tr r="B13" s="1"/>
      </tp>
      <tp t="s">
        <v>NVIDIA Corp</v>
        <stp/>
        <stp>ContractData</stp>
        <stp>S.NVDA</stp>
        <stp>Description</stp>
        <stp/>
        <stp>T</stp>
        <tr r="M38" s="1"/>
      </tp>
      <tp>
        <v>-1.4478446857518921</v>
        <stp/>
        <stp>ContractData</stp>
        <stp>NGE?</stp>
        <stp>PerCentNetLastTrade</stp>
        <stp/>
        <stp>T</stp>
        <tr r="D30" s="1"/>
      </tp>
      <tp>
        <v>0.4094083647748254</v>
        <stp/>
        <stp>ContractData</stp>
        <stp>NE6?</stp>
        <stp>PerCentNetLastTrade</stp>
        <stp/>
        <stp>T</stp>
        <tr r="D23" s="1"/>
      </tp>
      <tp>
        <v>40</v>
        <stp/>
        <stp>ContractData</stp>
        <stp>SIE?</stp>
        <stp>MT_LastBidVolume</stp>
        <stp/>
        <stp>T</stp>
        <tr r="H7" s="1"/>
        <tr r="K7" s="1"/>
      </tp>
      <tp t="s">
        <v/>
        <stp/>
        <stp>ContractData</stp>
        <stp>S.AAPL</stp>
        <stp>PerCentNetLastTrade</stp>
        <stp/>
        <stp>T</stp>
        <tr r="D32" s="1"/>
      </tp>
      <tp t="s">
        <v/>
        <stp/>
        <stp>ContractData</stp>
        <stp>S.AMZN</stp>
        <stp>PerCentNetLastTrade</stp>
        <stp/>
        <stp>T</stp>
        <tr r="D33" s="1"/>
      </tp>
      <tp>
        <v>0.47332185886402756</v>
        <stp/>
        <stp>ContractData</stp>
        <stp>PLE?</stp>
        <stp>PerCentNetLastTrade</stp>
        <stp/>
        <stp>T</stp>
        <tr r="D8" s="1"/>
      </tp>
      <tp>
        <v>551.20000000000005</v>
        <stp/>
        <stp>ContractData</stp>
        <stp>S.NVDA</stp>
        <stp>Ask</stp>
        <stp/>
        <stp>T</stp>
        <tr r="J38" s="1"/>
      </tp>
      <tp>
        <v>550.81000000000006</v>
        <stp/>
        <stp>ContractData</stp>
        <stp>S.NVDA</stp>
        <stp>Bid</stp>
        <stp/>
        <stp>T</stp>
        <tr r="I38" s="1"/>
      </tp>
      <tp t="s">
        <v/>
        <stp/>
        <stp>ContractData</stp>
        <stp>S.NVDA</stp>
        <stp>Low</stp>
        <stp/>
        <stp>T</stp>
        <tr r="G38" s="1"/>
      </tp>
      <tp>
        <v>0.1099040453142833</v>
        <stp/>
        <stp>ContractData</stp>
        <stp>SF6?</stp>
        <stp>PerCentNetLastTrade</stp>
        <stp/>
        <stp>T</stp>
        <tr r="D21" s="1"/>
      </tp>
      <tp>
        <v>0.77603398942165958</v>
        <stp/>
        <stp>ContractData</stp>
        <stp>SIE?</stp>
        <stp>PerCentNetLastTrade</stp>
        <stp/>
        <stp>T</stp>
        <tr r="D7" s="1"/>
      </tp>
      <tp t="s">
        <v>British Pound (Globex), Mar 24</v>
        <stp/>
        <stp>ContractData</stp>
        <stp>BP6?</stp>
        <stp>Description</stp>
        <stp/>
        <stp>T</stp>
        <tr r="M19" s="1"/>
      </tp>
      <tp>
        <v>385.08</v>
        <stp/>
        <stp>ContractData</stp>
        <stp>S.MSFT</stp>
        <stp>Ask</stp>
        <stp/>
        <stp>T</stp>
        <tr r="J37" s="1"/>
      </tp>
      <tp>
        <v>384.88</v>
        <stp/>
        <stp>ContractData</stp>
        <stp>S.MSFT</stp>
        <stp>Bid</stp>
        <stp/>
        <stp>T</stp>
        <tr r="I37" s="1"/>
      </tp>
      <tp t="s">
        <v/>
        <stp/>
        <stp>ContractData</stp>
        <stp>S.MSFT</stp>
        <stp>Low</stp>
        <stp/>
        <stp>T</stp>
        <tr r="G37" s="1"/>
      </tp>
      <tp>
        <v>372.55</v>
        <stp/>
        <stp>ContractData</stp>
        <stp>S.META</stp>
        <stp>Bid</stp>
        <stp/>
        <stp>T</stp>
        <tr r="I36" s="1"/>
      </tp>
      <tp>
        <v>372.74</v>
        <stp/>
        <stp>ContractData</stp>
        <stp>S.META</stp>
        <stp>Ask</stp>
        <stp/>
        <stp>T</stp>
        <tr r="J36" s="1"/>
      </tp>
      <tp t="s">
        <v/>
        <stp/>
        <stp>ContractData</stp>
        <stp>S.META</stp>
        <stp>Low</stp>
        <stp/>
        <stp>T</stp>
        <tr r="G36" s="1"/>
      </tp>
      <tp t="s">
        <v>Crude Light (Globex), Feb 24</v>
        <stp/>
        <stp>ContractData</stp>
        <stp>CLE?</stp>
        <stp>Description</stp>
        <stp/>
        <stp>T</stp>
        <tr r="M27" s="1"/>
      </tp>
      <tp t="s">
        <v>Canadian Dollar (Globex), Mar 24</v>
        <stp/>
        <stp>ContractData</stp>
        <stp>CA6?</stp>
        <stp>Description</stp>
        <stp/>
        <stp>T</stp>
        <tr r="M20" s="1"/>
      </tp>
      <tp>
        <v>2.2396362405069414</v>
        <stp/>
        <stp>ContractData</stp>
        <stp>RBE?</stp>
        <stp>PerCentNetLastTrade</stp>
        <stp/>
        <stp>T</stp>
        <tr r="D29" s="1"/>
      </tp>
      <tp>
        <v>2</v>
        <stp/>
        <stp>ContractData</stp>
        <stp>ZME?</stp>
        <stp>MT_LastBidVolume</stp>
        <stp/>
        <stp>T</stp>
        <tr r="K11" s="1"/>
        <tr r="H11" s="1"/>
      </tp>
      <tp t="s">
        <v>Australian Dollar (Globex), Mar 24</v>
        <stp/>
        <stp>ContractData</stp>
        <stp>DA6?</stp>
        <stp>Description</stp>
        <stp/>
        <stp>T</stp>
        <tr r="M22" s="1"/>
      </tp>
      <tp t="s">
        <v>Dollar Index (ICE), Mar 24</v>
        <stp/>
        <stp>ContractData</stp>
        <stp>DXE?</stp>
        <stp>Description</stp>
        <stp/>
        <stp>T</stp>
        <tr r="M16" s="1"/>
      </tp>
      <tp>
        <v>81602</v>
        <stp/>
        <stp>ContractData</stp>
        <stp>S.GOOGL</stp>
        <stp>T_CVol</stp>
        <stp/>
        <stp>T</stp>
        <tr r="L35" s="1"/>
      </tp>
      <tp t="s">
        <v>Tesla Inc.</v>
        <stp/>
        <stp>ContractData</stp>
        <stp>S.TSLA</stp>
        <stp>Description</stp>
        <stp/>
        <stp>T</stp>
        <tr r="M39" s="1"/>
      </tp>
      <tp>
        <v>1</v>
        <stp/>
        <stp>ContractData</stp>
        <stp>ZLE?</stp>
        <stp>MT_LastBidVolume</stp>
        <stp/>
        <stp>T</stp>
        <tr r="K12" s="1"/>
        <tr r="H12" s="1"/>
      </tp>
      <tp>
        <v>2</v>
        <stp/>
        <stp>ContractData</stp>
        <stp>PLE?</stp>
        <stp>MT_LastBidVolume</stp>
        <stp/>
        <stp>T</stp>
        <tr r="K8" s="1"/>
        <tr r="H8" s="1"/>
      </tp>
      <tp>
        <v>9</v>
        <stp/>
        <stp>ContractData</stp>
        <stp>CLE?</stp>
        <stp>MT_LastBidVolume</stp>
        <stp/>
        <stp>T</stp>
        <tr r="K27" s="1"/>
        <tr r="H27" s="1"/>
      </tp>
      <tp t="s">
        <v/>
        <stp/>
        <stp>ContractData</stp>
        <stp>S.GOOGL</stp>
        <stp>PerCentNetLastTrade</stp>
        <stp/>
        <stp>T</stp>
        <tr r="D35" s="1"/>
      </tp>
      <tp>
        <v>1242.75</v>
        <stp/>
        <stp>ContractData</stp>
        <stp>ZSE?</stp>
        <stp>Bid</stp>
        <stp/>
        <stp>T</stp>
        <tr r="I10" s="1"/>
      </tp>
      <tp t="s">
        <v>E-mini NASDAQ-100, Mar 24</v>
        <stp/>
        <stp>ContractData</stp>
        <stp>ENQ?</stp>
        <stp>Description</stp>
        <stp/>
        <stp>T</stp>
        <tr r="M3" s="1"/>
      </tp>
      <tp>
        <v>1243</v>
        <stp/>
        <stp>ContractData</stp>
        <stp>ZSE?</stp>
        <stp>Ask</stp>
        <stp/>
        <stp>T</stp>
        <tr r="J10" s="1"/>
      </tp>
      <tp>
        <v>608</v>
        <stp/>
        <stp>ContractData</stp>
        <stp>ZWA?</stp>
        <stp>Bid</stp>
        <stp/>
        <stp>T</stp>
        <tr r="I13" s="1"/>
      </tp>
      <tp>
        <v>608.5</v>
        <stp/>
        <stp>ContractData</stp>
        <stp>ZWA?</stp>
        <stp>Ask</stp>
        <stp/>
        <stp>T</stp>
        <tr r="J13" s="1"/>
      </tp>
      <tp>
        <v>607</v>
        <stp/>
        <stp>ContractData</stp>
        <stp>ZWA?</stp>
        <stp>Low</stp>
        <stp/>
        <stp>T</stp>
        <tr r="G13" s="1"/>
      </tp>
      <tp>
        <v>62.5</v>
        <stp/>
        <stp>ContractData</stp>
        <stp>ENQ?</stp>
        <stp>NetLastTradeToday</stp>
        <stp/>
        <stp>T</stp>
        <tr r="C3" s="1"/>
      </tp>
      <tp>
        <v>1236</v>
        <stp/>
        <stp>ContractData</stp>
        <stp>ZSE?</stp>
        <stp>Low</stp>
        <stp/>
        <stp>T</stp>
        <tr r="G10" s="1"/>
      </tp>
      <tp>
        <v>364.5</v>
        <stp/>
        <stp>ContractData</stp>
        <stp>ZME?</stp>
        <stp>Low</stp>
        <stp/>
        <stp>T</stp>
        <tr r="G11" s="1"/>
      </tp>
      <tp>
        <v>459.25</v>
        <stp/>
        <stp>ContractData</stp>
        <stp>ZCE?</stp>
        <stp>Bid</stp>
        <stp/>
        <stp>T</stp>
        <tr r="I14" s="1"/>
      </tp>
      <tp>
        <v>48.13</v>
        <stp/>
        <stp>ContractData</stp>
        <stp>ZLE?</stp>
        <stp>Low</stp>
        <stp/>
        <stp>T</stp>
        <tr r="G12" s="1"/>
      </tp>
      <tp>
        <v>459.5</v>
        <stp/>
        <stp>ContractData</stp>
        <stp>ZCE?</stp>
        <stp>Ask</stp>
        <stp/>
        <stp>T</stp>
        <tr r="J14" s="1"/>
      </tp>
      <tp t="s">
        <v>Euro FX (Globex), Mar 24</v>
        <stp/>
        <stp>ContractData</stp>
        <stp>EU6?</stp>
        <stp>Description</stp>
        <stp/>
        <stp>T</stp>
        <tr r="M17" s="1"/>
      </tp>
      <tp>
        <v>48.46</v>
        <stp/>
        <stp>ContractData</stp>
        <stp>ZLE?</stp>
        <stp>Ask</stp>
        <stp/>
        <stp>T</stp>
        <tr r="J12" s="1"/>
      </tp>
      <tp>
        <v>367.20000000000005</v>
        <stp/>
        <stp>ContractData</stp>
        <stp>ZME?</stp>
        <stp>Ask</stp>
        <stp/>
        <stp>T</stp>
        <tr r="J11" s="1"/>
      </tp>
      <tp>
        <v>458</v>
        <stp/>
        <stp>ContractData</stp>
        <stp>ZCE?</stp>
        <stp>Low</stp>
        <stp/>
        <stp>T</stp>
        <tr r="G14" s="1"/>
      </tp>
      <tp>
        <v>367.1</v>
        <stp/>
        <stp>ContractData</stp>
        <stp>ZME?</stp>
        <stp>Bid</stp>
        <stp/>
        <stp>T</stp>
        <tr r="I11" s="1"/>
      </tp>
      <tp>
        <v>48.45</v>
        <stp/>
        <stp>ContractData</stp>
        <stp>ZLE?</stp>
        <stp>Bid</stp>
        <stp/>
        <stp>T</stp>
        <tr r="I12" s="1"/>
      </tp>
      <tp>
        <v>1</v>
        <stp/>
        <stp>ContractData</stp>
        <stp>HOE?</stp>
        <stp>MT_LastBidVolume</stp>
        <stp/>
        <stp>T</stp>
        <tr r="K28" s="1"/>
        <tr r="H28" s="1"/>
      </tp>
      <tp t="s">
        <v/>
        <stp/>
        <stp>ContractData</stp>
        <stp>S.GOOG</stp>
        <stp>PerCentNetLastTrade</stp>
        <stp/>
        <stp>T</stp>
        <tr r="D34" s="1"/>
      </tp>
      <tp>
        <v>2</v>
        <stp/>
        <stp>ContractData</stp>
        <stp>ENQ?</stp>
        <stp>MT_LastBidVolume</stp>
        <stp/>
        <stp>T</stp>
        <tr r="H3" s="1"/>
        <tr r="K3" s="1"/>
      </tp>
      <tp t="s">
        <v>Gold (Globex), Feb 24</v>
        <stp/>
        <stp>ContractData</stp>
        <stp>GCE?</stp>
        <stp>Description</stp>
        <stp/>
        <stp>T</stp>
        <tr r="M6" s="1"/>
      </tp>
      <tp t="s">
        <v>NY Harbor ULSD, Feb 24</v>
        <stp/>
        <stp>ContractData</stp>
        <stp>HOE?</stp>
        <stp>Description</stp>
        <stp/>
        <stp>T</stp>
        <tr r="M28" s="1"/>
      </tp>
      <tp t="s">
        <v/>
        <stp/>
        <stp>ContractData</stp>
        <stp>S.GOOGL</stp>
        <stp>High</stp>
        <stp/>
        <stp>T</stp>
        <tr r="F35" s="1"/>
      </tp>
      <tp t="s">
        <v/>
        <stp/>
        <stp>ContractData</stp>
        <stp>S.GOOG</stp>
        <stp>Low</stp>
        <stp/>
        <stp>T</stp>
        <tr r="G34" s="1"/>
      </tp>
      <tp>
        <v>144.5</v>
        <stp/>
        <stp>ContractData</stp>
        <stp>S.GOOG</stp>
        <stp>Ask</stp>
        <stp/>
        <stp>T</stp>
        <tr r="J34" s="1"/>
      </tp>
      <tp>
        <v>144.33000000000001</v>
        <stp/>
        <stp>ContractData</stp>
        <stp>S.GOOG</stp>
        <stp>Bid</stp>
        <stp/>
        <stp>T</stp>
        <tr r="I34" s="1"/>
      </tp>
      <tp>
        <v>16</v>
        <stp/>
        <stp>ContractData</stp>
        <stp>CA6?</stp>
        <stp>MT_LastBidVolume</stp>
        <stp/>
        <stp>T</stp>
        <tr r="K20" s="1"/>
        <tr r="H20" s="1"/>
      </tp>
      <tp>
        <v>50</v>
        <stp/>
        <stp>ContractData</stp>
        <stp>DA6?</stp>
        <stp>MT_LastBidVolume</stp>
        <stp/>
        <stp>T</stp>
        <tr r="H22" s="1"/>
        <tr r="K22" s="1"/>
      </tp>
      <tp>
        <v>46</v>
        <stp/>
        <stp>ContractData</stp>
        <stp>ZCE?</stp>
        <stp>MT_LastBidVolume</stp>
        <stp/>
        <stp>T</stp>
        <tr r="K14" s="1"/>
        <tr r="H14" s="1"/>
      </tp>
      <tp>
        <v>13</v>
        <stp/>
        <stp>ContractData</stp>
        <stp>GCE?</stp>
        <stp>MT_LastBidVolume</stp>
        <stp/>
        <stp>T</stp>
        <tr r="K6" s="1"/>
        <tr r="H6" s="1"/>
      </tp>
      <tp t="s">
        <v>Japanese Yen (Globex), Mar 24</v>
        <stp/>
        <stp>ContractData</stp>
        <stp>JY6?</stp>
        <stp>Description</stp>
        <stp/>
        <stp>T</stp>
        <tr r="M18" s="1"/>
      </tp>
      <tp>
        <v>2</v>
        <stp/>
        <stp>ContractData</stp>
        <stp>RBE?</stp>
        <stp>MT_LastBidVolume</stp>
        <stp/>
        <stp>T</stp>
        <tr r="H29" s="1"/>
        <tr r="K29" s="1"/>
      </tp>
      <tp>
        <v>142.93</v>
        <stp/>
        <stp>ContractData</stp>
        <stp>S.GOOGL</stp>
        <stp>Ask</stp>
        <stp/>
        <stp>T</stp>
        <tr r="J35" s="1"/>
      </tp>
      <tp>
        <v>142.85</v>
        <stp/>
        <stp>ContractData</stp>
        <stp>S.GOOGL</stp>
        <stp>Bid</stp>
        <stp/>
        <stp>T</stp>
        <tr r="I35" s="1"/>
      </tp>
      <tp t="s">
        <v/>
        <stp/>
        <stp>ContractData</stp>
        <stp>S.GOOGL</stp>
        <stp>Low</stp>
        <stp/>
        <stp>T</stp>
        <tr r="G35" s="1"/>
      </tp>
      <tp>
        <v>0.50545895673271335</v>
        <stp/>
        <stp>ContractData</stp>
        <stp>ZSE?</stp>
        <stp>PerCentNetLastTrade</stp>
        <stp/>
        <stp>T</stp>
        <tr r="D10" s="1"/>
      </tp>
      <tp>
        <v>-0.36839950880065492</v>
        <stp/>
        <stp>ContractData</stp>
        <stp>ZWA?</stp>
        <stp>PerCentNetLastTrade</stp>
        <stp/>
        <stp>T</stp>
        <tr r="D13" s="1"/>
      </tp>
      <tp>
        <v>-5.4406964091403699E-2</v>
        <stp/>
        <stp>ContractData</stp>
        <stp>ZCE?</stp>
        <stp>PerCentNetLastTrade</stp>
        <stp/>
        <stp>T</stp>
        <tr r="D14" s="1"/>
      </tp>
      <tp>
        <v>0.76859730990941533</v>
        <stp/>
        <stp>ContractData</stp>
        <stp>ZME?</stp>
        <stp>PerCentNetLastTrade</stp>
        <stp/>
        <stp>T</stp>
        <tr r="D11" s="1"/>
      </tp>
      <tp>
        <v>0.45595854922279794</v>
        <stp/>
        <stp>ContractData</stp>
        <stp>ZLE?</stp>
        <stp>PerCentNetLastTrade</stp>
        <stp/>
        <stp>T</stp>
        <tr r="D12" s="1"/>
      </tp>
      <tp>
        <v>23.07</v>
        <stp/>
        <stp>ContractData</stp>
        <stp>SIE?</stp>
        <stp>Low</stp>
        <stp/>
        <stp>T</stp>
        <tr r="G7" s="1"/>
      </tp>
      <tp>
        <v>1.18405</v>
        <stp/>
        <stp>ContractData</stp>
        <stp>SF6?</stp>
        <stp>Bid</stp>
        <stp/>
        <stp>T</stp>
        <tr r="I21" s="1"/>
      </tp>
      <tp>
        <v>1.18415</v>
        <stp/>
        <stp>ContractData</stp>
        <stp>SF6?</stp>
        <stp>Ask</stp>
        <stp/>
        <stp>T</stp>
        <tr r="J21" s="1"/>
      </tp>
      <tp>
        <v>23.25</v>
        <stp/>
        <stp>ContractData</stp>
        <stp>SIE?</stp>
        <stp>Ask</stp>
        <stp/>
        <stp>T</stp>
        <tr r="J7" s="1"/>
      </tp>
      <tp>
        <v>23.240000000000002</v>
        <stp/>
        <stp>ContractData</stp>
        <stp>SIE?</stp>
        <stp>Bid</stp>
        <stp/>
        <stp>T</stp>
        <tr r="I7" s="1"/>
      </tp>
      <tp>
        <v>1.1816000000000002</v>
        <stp/>
        <stp>ContractData</stp>
        <stp>SF6?</stp>
        <stp>Low</stp>
        <stp/>
        <stp>T</stp>
        <tr r="G21" s="1"/>
      </tp>
      <tp t="s">
        <v/>
        <stp/>
        <stp>ContractData</stp>
        <stp>S.MSFT</stp>
        <stp>PerCentNetLastTrade</stp>
        <stp/>
        <stp>T</stp>
        <tr r="D37" s="1"/>
      </tp>
      <tp t="s">
        <v/>
        <stp/>
        <stp>ContractData</stp>
        <stp>S.META</stp>
        <stp>PerCentNetLastTrade</stp>
        <stp/>
        <stp>T</stp>
        <tr r="D36" s="1"/>
      </tp>
      <tp>
        <v>37</v>
        <stp/>
        <stp>ContractData</stp>
        <stp>NE6?</stp>
        <stp>MT_LastBidVolume</stp>
        <stp/>
        <stp>T</stp>
        <tr r="H23" s="1"/>
        <tr r="K23" s="1"/>
      </tp>
      <tp>
        <v>2.113</v>
        <stp/>
        <stp>ContractData</stp>
        <stp>RBE?</stp>
        <stp>Bid</stp>
        <stp/>
        <stp>T</stp>
        <tr r="I29" s="1"/>
      </tp>
      <tp>
        <v>2.1137000000000001</v>
        <stp/>
        <stp>ContractData</stp>
        <stp>RBE?</stp>
        <stp>Ask</stp>
        <stp/>
        <stp>T</stp>
        <tr r="J29" s="1"/>
      </tp>
      <tp t="s">
        <v>Mexican Peso (Globex), Mar 24</v>
        <stp/>
        <stp>ContractData</stp>
        <stp>MX6?</stp>
        <stp>Description</stp>
        <stp/>
        <stp>T</stp>
        <tr r="M24" s="1"/>
      </tp>
      <tp>
        <v>2.0641000000000003</v>
        <stp/>
        <stp>ContractData</stp>
        <stp>RBE?</stp>
        <stp>Low</stp>
        <stp/>
        <stp>T</stp>
        <tr r="G29" s="1"/>
      </tp>
      <tp>
        <v>6</v>
        <stp/>
        <stp>ContractData</stp>
        <stp>NGE?</stp>
        <stp>MT_LastBidVolume</stp>
        <stp/>
        <stp>T</stp>
        <tr r="H30" s="1"/>
        <tr r="K30" s="1"/>
      </tp>
      <tp t="s">
        <v>Natural Gas (Globex), Feb 24</v>
        <stp/>
        <stp>ContractData</stp>
        <stp>NGE?</stp>
        <stp>Description</stp>
        <stp/>
        <stp>T</stp>
        <tr r="M30" s="1"/>
      </tp>
      <tp t="s">
        <v>New Zealand Dollar (Globex), Mar 24</v>
        <stp/>
        <stp>ContractData</stp>
        <stp>NE6?</stp>
        <stp>Description</stp>
        <stp/>
        <stp>T</stp>
        <tr r="M23" s="1"/>
      </tp>
      <tp>
        <v>17007.75</v>
        <stp/>
        <stp>ContractData</stp>
        <stp>ENQ?</stp>
        <stp>LastTrade</stp>
        <stp/>
        <stp>T</stp>
        <tr r="B3" s="1"/>
      </tp>
      <tp>
        <v>186.91</v>
        <stp/>
        <stp>ContractData</stp>
        <stp>S.AAPL</stp>
        <stp>Bid</stp>
        <stp/>
        <stp>T</stp>
        <tr r="I32" s="1"/>
      </tp>
      <tp t="s">
        <v/>
        <stp/>
        <stp>ContractData</stp>
        <stp>S.AMZN</stp>
        <stp>Low</stp>
        <stp/>
        <stp>T</stp>
        <tr r="G33" s="1"/>
      </tp>
      <tp>
        <v>186.96</v>
        <stp/>
        <stp>ContractData</stp>
        <stp>S.AAPL</stp>
        <stp>Ask</stp>
        <stp/>
        <stp>T</stp>
        <tr r="J32" s="1"/>
      </tp>
      <tp>
        <v>155.03</v>
        <stp/>
        <stp>ContractData</stp>
        <stp>S.AMZN</stp>
        <stp>Bid</stp>
        <stp/>
        <stp>T</stp>
        <tr r="I33" s="1"/>
      </tp>
      <tp t="s">
        <v/>
        <stp/>
        <stp>ContractData</stp>
        <stp>S.AAPL</stp>
        <stp>Low</stp>
        <stp/>
        <stp>T</stp>
        <tr r="G32" s="1"/>
      </tp>
      <tp>
        <v>155.09</v>
        <stp/>
        <stp>ContractData</stp>
        <stp>S.AMZN</stp>
        <stp>Ask</stp>
        <stp/>
        <stp>T</stp>
        <tr r="J33" s="1"/>
      </tp>
      <tp t="s">
        <v/>
        <stp/>
        <stp>ContractData</stp>
        <stp>S.GOOGL</stp>
        <stp>Open</stp>
        <stp/>
        <stp>T</stp>
        <tr r="E35" s="1"/>
      </tp>
      <tp>
        <v>928.1</v>
        <stp/>
        <stp>ContractData</stp>
        <stp>PLE?</stp>
        <stp>Low</stp>
        <stp/>
        <stp>T</stp>
        <tr r="G8" s="1"/>
      </tp>
      <tp>
        <v>934.30000000000007</v>
        <stp/>
        <stp>ContractData</stp>
        <stp>PLE?</stp>
        <stp>Ask</stp>
        <stp/>
        <stp>T</stp>
        <tr r="J8" s="1"/>
      </tp>
      <tp>
        <v>934</v>
        <stp/>
        <stp>ContractData</stp>
        <stp>PLE?</stp>
        <stp>Bid</stp>
        <stp/>
        <stp>T</stp>
        <tr r="I8" s="1"/>
      </tp>
      <tp t="s">
        <v/>
        <stp/>
        <stp>ContractData</stp>
        <stp>S.NVDA</stp>
        <stp>PerCentNetLastTrade</stp>
        <stp/>
        <stp>T</stp>
        <tr r="D38" s="1"/>
      </tp>
      <tp>
        <v>3</v>
        <stp/>
        <stp>ContractData</stp>
        <stp>SF6?</stp>
        <stp>MT_LastBidVolume</stp>
        <stp/>
        <stp>T</stp>
        <tr r="H21" s="1"/>
        <tr r="K21" s="1"/>
      </tp>
      <tp>
        <v>5.8379999999999994E-2</v>
        <stp/>
        <stp>ContractData</stp>
        <stp>MX6?</stp>
        <stp>High</stp>
        <stp/>
        <stp>T</stp>
        <tr r="F24" s="1"/>
      </tp>
      <tp>
        <v>0.01</v>
        <stp/>
        <stp>ContractData</stp>
        <stp>Tsize(S.GOOG)</stp>
        <stp>LastQuoteToday</stp>
        <stp/>
        <stp>T</stp>
        <tr r="I34" s="1"/>
        <tr r="I34" s="1"/>
        <tr r="I34" s="1"/>
        <tr r="I34" s="1"/>
        <tr r="I34" s="1"/>
        <tr r="I34" s="1"/>
        <tr r="I34" s="1"/>
        <tr r="I34" s="1"/>
        <tr r="J34" s="1"/>
        <tr r="J34" s="1"/>
        <tr r="J34" s="1"/>
        <tr r="J34" s="1"/>
        <tr r="J34" s="1"/>
        <tr r="J34" s="1"/>
        <tr r="J34" s="1"/>
        <tr r="J34" s="1"/>
        <tr r="E34" s="1"/>
        <tr r="E34" s="1"/>
        <tr r="E34" s="1"/>
        <tr r="E34" s="1"/>
        <tr r="E34" s="1"/>
        <tr r="E34" s="1"/>
        <tr r="E34" s="1"/>
        <tr r="E34" s="1"/>
        <tr r="B34" s="1"/>
        <tr r="B34" s="1"/>
        <tr r="B34" s="1"/>
        <tr r="B34" s="1"/>
        <tr r="B34" s="1"/>
        <tr r="B34" s="1"/>
        <tr r="B34" s="1"/>
        <tr r="B34" s="1"/>
        <tr r="F34" s="1"/>
        <tr r="F34" s="1"/>
        <tr r="F34" s="1"/>
        <tr r="F34" s="1"/>
        <tr r="F34" s="1"/>
        <tr r="F34" s="1"/>
        <tr r="F34" s="1"/>
        <tr r="F34" s="1"/>
        <tr r="C34" s="1"/>
        <tr r="C34" s="1"/>
        <tr r="C34" s="1"/>
        <tr r="C34" s="1"/>
        <tr r="C34" s="1"/>
        <tr r="C34" s="1"/>
        <tr r="C34" s="1"/>
        <tr r="C34" s="1"/>
        <tr r="G34" s="1"/>
        <tr r="G34" s="1"/>
        <tr r="G34" s="1"/>
        <tr r="G34" s="1"/>
        <tr r="G34" s="1"/>
        <tr r="G34" s="1"/>
        <tr r="G34" s="1"/>
        <tr r="G34" s="1"/>
      </tp>
      <tp>
        <v>102.155</v>
        <stp/>
        <stp>ContractData</stp>
        <stp>DXE?</stp>
        <stp>High</stp>
        <stp/>
        <stp>T</stp>
        <tr r="F16" s="1"/>
      </tp>
      <tp>
        <v>6.9534999999999996E-3</v>
        <stp/>
        <stp>ContractData</stp>
        <stp>JY6?</stp>
        <stp>High</stp>
        <stp/>
        <stp>T</stp>
        <tr r="F18" s="1"/>
      </tp>
      <tp>
        <v>0.01</v>
        <stp/>
        <stp>ContractData</stp>
        <stp>Tsize(S.AAPL)</stp>
        <stp>LastQuoteToday</stp>
        <stp/>
        <stp>T</stp>
        <tr r="I32" s="1"/>
        <tr r="I32" s="1"/>
        <tr r="I32" s="1"/>
        <tr r="I32" s="1"/>
        <tr r="I32" s="1"/>
        <tr r="I32" s="1"/>
        <tr r="I32" s="1"/>
        <tr r="I32" s="1"/>
        <tr r="B32" s="1"/>
        <tr r="B32" s="1"/>
        <tr r="B32" s="1"/>
        <tr r="B32" s="1"/>
        <tr r="B32" s="1"/>
        <tr r="B32" s="1"/>
        <tr r="B32" s="1"/>
        <tr r="B32" s="1"/>
        <tr r="C32" s="1"/>
        <tr r="C32" s="1"/>
        <tr r="C32" s="1"/>
        <tr r="C32" s="1"/>
        <tr r="C32" s="1"/>
        <tr r="C32" s="1"/>
        <tr r="C32" s="1"/>
        <tr r="C32" s="1"/>
        <tr r="J32" s="1"/>
        <tr r="J32" s="1"/>
        <tr r="J32" s="1"/>
        <tr r="J32" s="1"/>
        <tr r="J32" s="1"/>
        <tr r="J32" s="1"/>
        <tr r="J32" s="1"/>
        <tr r="J32" s="1"/>
        <tr r="E32" s="1"/>
        <tr r="E32" s="1"/>
        <tr r="E32" s="1"/>
        <tr r="E32" s="1"/>
        <tr r="E32" s="1"/>
        <tr r="E32" s="1"/>
        <tr r="E32" s="1"/>
        <tr r="E32" s="1"/>
        <tr r="F32" s="1"/>
        <tr r="F32" s="1"/>
        <tr r="F32" s="1"/>
        <tr r="F32" s="1"/>
        <tr r="F32" s="1"/>
        <tr r="F32" s="1"/>
        <tr r="F32" s="1"/>
        <tr r="F32" s="1"/>
        <tr r="G32" s="1"/>
        <tr r="G32" s="1"/>
        <tr r="G32" s="1"/>
        <tr r="G32" s="1"/>
        <tr r="G32" s="1"/>
        <tr r="G32" s="1"/>
        <tr r="G32" s="1"/>
        <tr r="G32" s="1"/>
      </tp>
      <tp>
        <v>0.01</v>
        <stp/>
        <stp>ContractData</stp>
        <stp>Tsize(S.AMZN)</stp>
        <stp>LastQuoteToday</stp>
        <stp/>
        <stp>T</stp>
        <tr r="I33" s="1"/>
        <tr r="I33" s="1"/>
        <tr r="I33" s="1"/>
        <tr r="I33" s="1"/>
        <tr r="I33" s="1"/>
        <tr r="I33" s="1"/>
        <tr r="I33" s="1"/>
        <tr r="I33" s="1"/>
        <tr r="J33" s="1"/>
        <tr r="J33" s="1"/>
        <tr r="J33" s="1"/>
        <tr r="J33" s="1"/>
        <tr r="J33" s="1"/>
        <tr r="J33" s="1"/>
        <tr r="J33" s="1"/>
        <tr r="J33" s="1"/>
        <tr r="B33" s="1"/>
        <tr r="B33" s="1"/>
        <tr r="B33" s="1"/>
        <tr r="B33" s="1"/>
        <tr r="B33" s="1"/>
        <tr r="B33" s="1"/>
        <tr r="B33" s="1"/>
        <tr r="B33" s="1"/>
        <tr r="E33" s="1"/>
        <tr r="E33" s="1"/>
        <tr r="E33" s="1"/>
        <tr r="E33" s="1"/>
        <tr r="E33" s="1"/>
        <tr r="E33" s="1"/>
        <tr r="E33" s="1"/>
        <tr r="E33" s="1"/>
        <tr r="F33" s="1"/>
        <tr r="F33" s="1"/>
        <tr r="F33" s="1"/>
        <tr r="F33" s="1"/>
        <tr r="F33" s="1"/>
        <tr r="F33" s="1"/>
        <tr r="F33" s="1"/>
        <tr r="F33" s="1"/>
        <tr r="C33" s="1"/>
        <tr r="C33" s="1"/>
        <tr r="C33" s="1"/>
        <tr r="C33" s="1"/>
        <tr r="C33" s="1"/>
        <tr r="C33" s="1"/>
        <tr r="C33" s="1"/>
        <tr r="C33" s="1"/>
        <tr r="G33" s="1"/>
        <tr r="G33" s="1"/>
        <tr r="G33" s="1"/>
        <tr r="G33" s="1"/>
        <tr r="G33" s="1"/>
        <tr r="G33" s="1"/>
        <tr r="G33" s="1"/>
        <tr r="G33" s="1"/>
      </tp>
      <tp>
        <v>6.9344999999999997E-3</v>
        <stp/>
        <stp>ContractData</stp>
        <stp>JY6?</stp>
        <stp>Open</stp>
        <stp/>
        <stp>T</stp>
        <tr r="E18" s="1"/>
      </tp>
      <tp>
        <v>5.8269999999999995E-2</v>
        <stp/>
        <stp>ContractData</stp>
        <stp>MX6?</stp>
        <stp>Open</stp>
        <stp/>
        <stp>T</stp>
        <tr r="E24" s="1"/>
      </tp>
      <tp>
        <v>102.04</v>
        <stp/>
        <stp>ContractData</stp>
        <stp>DXE?</stp>
        <stp>Open</stp>
        <stp/>
        <stp>T</stp>
        <tr r="E16" s="1"/>
      </tp>
      <tp>
        <v>1.2779</v>
        <stp/>
        <stp>ContractData</stp>
        <stp>BP6?</stp>
        <stp>High</stp>
        <stp/>
        <stp>T</stp>
        <tr r="F19" s="1"/>
      </tp>
      <tp>
        <v>610</v>
        <stp/>
        <stp>ContractData</stp>
        <stp>ZWA?</stp>
        <stp>Open</stp>
        <stp/>
        <stp>T</stp>
        <tr r="E13" s="1"/>
      </tp>
      <tp>
        <v>0.01</v>
        <stp/>
        <stp>ContractData</stp>
        <stp>Tsize(S.NVDA)</stp>
        <stp>LastQuoteToday</stp>
        <stp/>
        <stp>T</stp>
        <tr r="J38" s="1"/>
        <tr r="J38" s="1"/>
        <tr r="J38" s="1"/>
        <tr r="J38" s="1"/>
        <tr r="J38" s="1"/>
        <tr r="J38" s="1"/>
        <tr r="J38" s="1"/>
        <tr r="J38" s="1"/>
        <tr r="I38" s="1"/>
        <tr r="I38" s="1"/>
        <tr r="I38" s="1"/>
        <tr r="I38" s="1"/>
        <tr r="I38" s="1"/>
        <tr r="I38" s="1"/>
        <tr r="I38" s="1"/>
        <tr r="I38" s="1"/>
        <tr r="F38" s="1"/>
        <tr r="F38" s="1"/>
        <tr r="F38" s="1"/>
        <tr r="F38" s="1"/>
        <tr r="F38" s="1"/>
        <tr r="F38" s="1"/>
        <tr r="F38" s="1"/>
        <tr r="F38" s="1"/>
        <tr r="G38" s="1"/>
        <tr r="G38" s="1"/>
        <tr r="G38" s="1"/>
        <tr r="G38" s="1"/>
        <tr r="G38" s="1"/>
        <tr r="G38" s="1"/>
        <tr r="G38" s="1"/>
        <tr r="G38" s="1"/>
        <tr r="B38" s="1"/>
        <tr r="B38" s="1"/>
        <tr r="B38" s="1"/>
        <tr r="B38" s="1"/>
        <tr r="B38" s="1"/>
        <tr r="B38" s="1"/>
        <tr r="B38" s="1"/>
        <tr r="B38" s="1"/>
        <tr r="C38" s="1"/>
        <tr r="C38" s="1"/>
        <tr r="C38" s="1"/>
        <tr r="C38" s="1"/>
        <tr r="C38" s="1"/>
        <tr r="C38" s="1"/>
        <tr r="C38" s="1"/>
        <tr r="C38" s="1"/>
        <tr r="E38" s="1"/>
        <tr r="E38" s="1"/>
        <tr r="E38" s="1"/>
        <tr r="E38" s="1"/>
        <tr r="E38" s="1"/>
        <tr r="E38" s="1"/>
        <tr r="E38" s="1"/>
        <tr r="E38" s="1"/>
      </tp>
      <tp>
        <v>0.01</v>
        <stp/>
        <stp>ContractData</stp>
        <stp>Tsize(S.META)</stp>
        <stp>LastQuoteToday</stp>
        <stp/>
        <stp>T</stp>
        <tr r="J36" s="1"/>
        <tr r="J36" s="1"/>
        <tr r="J36" s="1"/>
        <tr r="J36" s="1"/>
        <tr r="J36" s="1"/>
        <tr r="J36" s="1"/>
        <tr r="J36" s="1"/>
        <tr r="J36" s="1"/>
        <tr r="I36" s="1"/>
        <tr r="I36" s="1"/>
        <tr r="I36" s="1"/>
        <tr r="I36" s="1"/>
        <tr r="I36" s="1"/>
        <tr r="I36" s="1"/>
        <tr r="I36" s="1"/>
        <tr r="I36" s="1"/>
        <tr r="B36" s="1"/>
        <tr r="B36" s="1"/>
        <tr r="B36" s="1"/>
        <tr r="B36" s="1"/>
        <tr r="B36" s="1"/>
        <tr r="B36" s="1"/>
        <tr r="B36" s="1"/>
        <tr r="B36" s="1"/>
        <tr r="C36" s="1"/>
        <tr r="C36" s="1"/>
        <tr r="C36" s="1"/>
        <tr r="C36" s="1"/>
        <tr r="C36" s="1"/>
        <tr r="C36" s="1"/>
        <tr r="C36" s="1"/>
        <tr r="C36" s="1"/>
        <tr r="E36" s="1"/>
        <tr r="E36" s="1"/>
        <tr r="E36" s="1"/>
        <tr r="E36" s="1"/>
        <tr r="E36" s="1"/>
        <tr r="E36" s="1"/>
        <tr r="E36" s="1"/>
        <tr r="E36" s="1"/>
        <tr r="F36" s="1"/>
        <tr r="F36" s="1"/>
        <tr r="F36" s="1"/>
        <tr r="F36" s="1"/>
        <tr r="F36" s="1"/>
        <tr r="F36" s="1"/>
        <tr r="F36" s="1"/>
        <tr r="F36" s="1"/>
        <tr r="G36" s="1"/>
        <tr r="G36" s="1"/>
        <tr r="G36" s="1"/>
        <tr r="G36" s="1"/>
        <tr r="G36" s="1"/>
        <tr r="G36" s="1"/>
        <tr r="G36" s="1"/>
        <tr r="G36" s="1"/>
      </tp>
      <tp>
        <v>0.01</v>
        <stp/>
        <stp>ContractData</stp>
        <stp>Tsize(S.MSFT)</stp>
        <stp>LastQuoteToday</stp>
        <stp/>
        <stp>T</stp>
        <tr r="I37" s="1"/>
        <tr r="I37" s="1"/>
        <tr r="I37" s="1"/>
        <tr r="I37" s="1"/>
        <tr r="I37" s="1"/>
        <tr r="I37" s="1"/>
        <tr r="I37" s="1"/>
        <tr r="I37" s="1"/>
        <tr r="J37" s="1"/>
        <tr r="J37" s="1"/>
        <tr r="J37" s="1"/>
        <tr r="J37" s="1"/>
        <tr r="J37" s="1"/>
        <tr r="J37" s="1"/>
        <tr r="J37" s="1"/>
        <tr r="J37" s="1"/>
        <tr r="B37" s="1"/>
        <tr r="B37" s="1"/>
        <tr r="B37" s="1"/>
        <tr r="B37" s="1"/>
        <tr r="B37" s="1"/>
        <tr r="B37" s="1"/>
        <tr r="B37" s="1"/>
        <tr r="B37" s="1"/>
        <tr r="E37" s="1"/>
        <tr r="E37" s="1"/>
        <tr r="E37" s="1"/>
        <tr r="E37" s="1"/>
        <tr r="E37" s="1"/>
        <tr r="E37" s="1"/>
        <tr r="E37" s="1"/>
        <tr r="E37" s="1"/>
        <tr r="F37" s="1"/>
        <tr r="F37" s="1"/>
        <tr r="F37" s="1"/>
        <tr r="F37" s="1"/>
        <tr r="F37" s="1"/>
        <tr r="F37" s="1"/>
        <tr r="F37" s="1"/>
        <tr r="F37" s="1"/>
        <tr r="C37" s="1"/>
        <tr r="C37" s="1"/>
        <tr r="C37" s="1"/>
        <tr r="C37" s="1"/>
        <tr r="C37" s="1"/>
        <tr r="C37" s="1"/>
        <tr r="C37" s="1"/>
        <tr r="C37" s="1"/>
        <tr r="G37" s="1"/>
        <tr r="G37" s="1"/>
        <tr r="G37" s="1"/>
        <tr r="G37" s="1"/>
        <tr r="G37" s="1"/>
        <tr r="G37" s="1"/>
        <tr r="G37" s="1"/>
        <tr r="G37" s="1"/>
      </tp>
      <tp>
        <v>1.1003000000000001</v>
        <stp/>
        <stp>ContractData</stp>
        <stp>EU6?</stp>
        <stp>Open</stp>
        <stp/>
        <stp>T</stp>
        <tr r="E17" s="1"/>
      </tp>
      <tp>
        <v>1249.75</v>
        <stp/>
        <stp>ContractData</stp>
        <stp>ZSE?</stp>
        <stp>High</stp>
        <stp/>
        <stp>T</stp>
        <tr r="F10" s="1"/>
      </tp>
      <tp>
        <v>1236.25</v>
        <stp/>
        <stp>ContractData</stp>
        <stp>ZSE?</stp>
        <stp>Open</stp>
        <stp/>
        <stp>T</stp>
        <tr r="E10" s="1"/>
      </tp>
      <tp>
        <v>1.1019000000000001</v>
        <stp/>
        <stp>ContractData</stp>
        <stp>EU6?</stp>
        <stp>High</stp>
        <stp/>
        <stp>T</stp>
        <tr r="F17" s="1"/>
      </tp>
      <tp>
        <v>1.2748000000000002</v>
        <stp/>
        <stp>ContractData</stp>
        <stp>BP6?</stp>
        <stp>Open</stp>
        <stp/>
        <stp>T</stp>
        <tr r="E19" s="1"/>
      </tp>
      <tp>
        <v>614.75</v>
        <stp/>
        <stp>ContractData</stp>
        <stp>ZWA?</stp>
        <stp>High</stp>
        <stp/>
        <stp>T</stp>
        <tr r="F13" s="1"/>
      </tp>
      <tp>
        <v>2.6034000000000002</v>
        <stp/>
        <stp>ContractData</stp>
        <stp>HOE?</stp>
        <stp>Open</stp>
        <stp/>
        <stp>T</stp>
        <tr r="E28" s="1"/>
      </tp>
      <tp>
        <v>1</v>
        <stp/>
        <stp>ContractData</stp>
        <stp>Tsize(YM?)</stp>
        <stp>LastQuoteToday</stp>
        <stp/>
        <stp>T</stp>
        <tr r="I4" s="1"/>
        <tr r="I4" s="1"/>
        <tr r="I4" s="1"/>
        <tr r="I4" s="1"/>
        <tr r="I4" s="1"/>
        <tr r="I4" s="1"/>
        <tr r="I4" s="1"/>
        <tr r="I4" s="1"/>
        <tr r="B4" s="1"/>
        <tr r="B4" s="1"/>
        <tr r="B4" s="1"/>
        <tr r="B4" s="1"/>
        <tr r="B4" s="1"/>
        <tr r="B4" s="1"/>
        <tr r="B4" s="1"/>
        <tr r="B4" s="1"/>
        <tr r="J4" s="1"/>
        <tr r="J4" s="1"/>
        <tr r="J4" s="1"/>
        <tr r="J4" s="1"/>
        <tr r="J4" s="1"/>
        <tr r="J4" s="1"/>
        <tr r="J4" s="1"/>
        <tr r="J4" s="1"/>
        <tr r="C4" s="1"/>
        <tr r="C4" s="1"/>
        <tr r="C4" s="1"/>
        <tr r="C4" s="1"/>
        <tr r="C4" s="1"/>
        <tr r="C4" s="1"/>
        <tr r="C4" s="1"/>
        <tr r="C4" s="1"/>
        <tr r="E4" s="1"/>
        <tr r="E4" s="1"/>
        <tr r="E4" s="1"/>
        <tr r="E4" s="1"/>
        <tr r="E4" s="1"/>
        <tr r="E4" s="1"/>
        <tr r="E4" s="1"/>
        <tr r="E4" s="1"/>
        <tr r="F4" s="1"/>
        <tr r="F4" s="1"/>
        <tr r="F4" s="1"/>
        <tr r="F4" s="1"/>
        <tr r="F4" s="1"/>
        <tr r="F4" s="1"/>
        <tr r="F4" s="1"/>
        <tr r="F4" s="1"/>
        <tr r="G4" s="1"/>
        <tr r="G4" s="1"/>
        <tr r="G4" s="1"/>
        <tr r="G4" s="1"/>
        <tr r="G4" s="1"/>
        <tr r="G4" s="1"/>
        <tr r="G4" s="1"/>
        <tr r="G4" s="1"/>
      </tp>
      <tp>
        <v>5.0000000000000002E-5</v>
        <stp/>
        <stp>ContractData</stp>
        <stp>Tsize(EB?)</stp>
        <stp>LastQuoteToday</stp>
        <stp/>
        <stp>T</stp>
        <tr r="J25" s="1"/>
        <tr r="J25" s="1"/>
        <tr r="J25" s="1"/>
        <tr r="J25" s="1"/>
        <tr r="J25" s="1"/>
        <tr r="J25" s="1"/>
        <tr r="J25" s="1"/>
        <tr r="J25" s="1"/>
        <tr r="I25" s="1"/>
        <tr r="I25" s="1"/>
        <tr r="I25" s="1"/>
        <tr r="I25" s="1"/>
        <tr r="I25" s="1"/>
        <tr r="I25" s="1"/>
        <tr r="I25" s="1"/>
        <tr r="I25" s="1"/>
        <tr r="C25" s="1"/>
        <tr r="C25" s="1"/>
        <tr r="C25" s="1"/>
        <tr r="C25" s="1"/>
        <tr r="C25" s="1"/>
        <tr r="C25" s="1"/>
        <tr r="C25" s="1"/>
        <tr r="C25" s="1"/>
        <tr r="B25" s="1"/>
        <tr r="B25" s="1"/>
        <tr r="B25" s="1"/>
        <tr r="B25" s="1"/>
        <tr r="B25" s="1"/>
        <tr r="B25" s="1"/>
        <tr r="B25" s="1"/>
        <tr r="B25" s="1"/>
        <tr r="E25" s="1"/>
        <tr r="E25" s="1"/>
        <tr r="E25" s="1"/>
        <tr r="E25" s="1"/>
        <tr r="E25" s="1"/>
        <tr r="E25" s="1"/>
        <tr r="E25" s="1"/>
        <tr r="E25" s="1"/>
        <tr r="G25" s="1"/>
        <tr r="G25" s="1"/>
        <tr r="G25" s="1"/>
        <tr r="G25" s="1"/>
        <tr r="G25" s="1"/>
        <tr r="G25" s="1"/>
        <tr r="G25" s="1"/>
        <tr r="G25" s="1"/>
        <tr r="F25" s="1"/>
        <tr r="F25" s="1"/>
        <tr r="F25" s="1"/>
        <tr r="F25" s="1"/>
        <tr r="F25" s="1"/>
        <tr r="F25" s="1"/>
        <tr r="F25" s="1"/>
        <tr r="F25" s="1"/>
      </tp>
      <tp>
        <v>0.25</v>
        <stp/>
        <stp>ContractData</stp>
        <stp>Tsize(EP?)</stp>
        <stp>LastQuoteToday</stp>
        <stp/>
        <stp>T</stp>
        <tr r="C2" s="1"/>
        <tr r="C2" s="1"/>
        <tr r="C2" s="1"/>
        <tr r="C2" s="1"/>
        <tr r="C2" s="1"/>
        <tr r="C2" s="1"/>
        <tr r="C2" s="1"/>
        <tr r="C2" s="1"/>
        <tr r="B2" s="1"/>
        <tr r="B2" s="1"/>
        <tr r="B2" s="1"/>
        <tr r="B2" s="1"/>
        <tr r="B2" s="1"/>
        <tr r="B2" s="1"/>
        <tr r="B2" s="1"/>
        <tr r="B2" s="1"/>
        <tr r="J2" s="1"/>
        <tr r="J2" s="1"/>
        <tr r="J2" s="1"/>
        <tr r="J2" s="1"/>
        <tr r="J2" s="1"/>
        <tr r="J2" s="1"/>
        <tr r="J2" s="1"/>
        <tr r="J2" s="1"/>
        <tr r="I2" s="1"/>
        <tr r="I2" s="1"/>
        <tr r="I2" s="1"/>
        <tr r="I2" s="1"/>
        <tr r="I2" s="1"/>
        <tr r="I2" s="1"/>
        <tr r="I2" s="1"/>
        <tr r="I2" s="1"/>
        <tr r="G2" s="1"/>
        <tr r="G2" s="1"/>
        <tr r="G2" s="1"/>
        <tr r="G2" s="1"/>
        <tr r="G2" s="1"/>
        <tr r="G2" s="1"/>
        <tr r="G2" s="1"/>
        <tr r="G2" s="1"/>
        <tr r="E2" s="1"/>
        <tr r="E2" s="1"/>
        <tr r="E2" s="1"/>
        <tr r="E2" s="1"/>
        <tr r="E2" s="1"/>
        <tr r="E2" s="1"/>
        <tr r="E2" s="1"/>
        <tr r="E2" s="1"/>
        <tr r="F2" s="1"/>
        <tr r="F2" s="1"/>
        <tr r="F2" s="1"/>
        <tr r="F2" s="1"/>
        <tr r="F2" s="1"/>
        <tr r="F2" s="1"/>
        <tr r="F2" s="1"/>
        <tr r="F2" s="1"/>
      </tp>
      <tp>
        <v>23.26</v>
        <stp/>
        <stp>ContractData</stp>
        <stp>SIE?</stp>
        <stp>High</stp>
        <stp/>
        <stp>T</stp>
        <tr r="F7" s="1"/>
      </tp>
      <tp>
        <v>16955</v>
        <stp/>
        <stp>ContractData</stp>
        <stp>ENQ?</stp>
        <stp>Open</stp>
        <stp/>
        <stp>T</stp>
        <tr r="E3" s="1"/>
      </tp>
      <tp>
        <v>365</v>
        <stp/>
        <stp>ContractData</stp>
        <stp>ZME?</stp>
        <stp>Open</stp>
        <stp/>
        <stp>T</stp>
        <tr r="E11" s="1"/>
      </tp>
      <tp>
        <v>1.3000000000000002E-3</v>
        <stp/>
        <stp>ContractData</stp>
        <stp>SF6?</stp>
        <stp>NetLastTradeToday</stp>
        <stp/>
        <stp>T</stp>
        <tr r="C21" s="1"/>
      </tp>
      <tp>
        <v>1.25E-3</v>
        <stp/>
        <stp>ContractData</stp>
        <stp>EU6?</stp>
        <stp>NetLastTradeToday</stp>
        <stp/>
        <stp>T</stp>
        <tr r="C17" s="1"/>
      </tp>
      <tp>
        <v>1.1000000000000001E-3</v>
        <stp/>
        <stp>ContractData</stp>
        <stp>DA6?</stp>
        <stp>NetLastTradeToday</stp>
        <stp/>
        <stp>T</stp>
        <tr r="C22" s="1"/>
      </tp>
      <tp>
        <v>1.1500000000000002E-3</v>
        <stp/>
        <stp>ContractData</stp>
        <stp>CA6?</stp>
        <stp>NetLastTradeToday</stp>
        <stp/>
        <stp>T</stp>
        <tr r="C20" s="1"/>
      </tp>
      <tp>
        <v>2E-3</v>
        <stp/>
        <stp>ContractData</stp>
        <stp>BP6?</stp>
        <stp>NetLastTradeToday</stp>
        <stp/>
        <stp>T</stp>
        <tr r="C19" s="1"/>
      </tp>
      <tp>
        <v>3.9999999999999996E-5</v>
        <stp/>
        <stp>ContractData</stp>
        <stp>MX6?</stp>
        <stp>NetLastTradeToday</stp>
        <stp/>
        <stp>T</stp>
        <tr r="C24" s="1"/>
      </tp>
      <tp>
        <v>2.5500000000000002E-3</v>
        <stp/>
        <stp>ContractData</stp>
        <stp>NE6?</stp>
        <stp>NetLastTradeToday</stp>
        <stp/>
        <stp>T</stp>
        <tr r="C23" s="1"/>
      </tp>
      <tp>
        <v>1.0499999999999999E-5</v>
        <stp/>
        <stp>ContractData</stp>
        <stp>JY6?</stp>
        <stp>NetLastTradeToday</stp>
        <stp/>
        <stp>T</stp>
        <tr r="C18" s="1"/>
      </tp>
      <tp>
        <v>0.01</v>
        <stp/>
        <stp>ContractData</stp>
        <stp>Tsize(S.TSLA)</stp>
        <stp>LastQuoteToday</stp>
        <stp/>
        <stp>T</stp>
        <tr r="I39" s="1"/>
        <tr r="I39" s="1"/>
        <tr r="I39" s="1"/>
        <tr r="I39" s="1"/>
        <tr r="I39" s="1"/>
        <tr r="I39" s="1"/>
        <tr r="I39" s="1"/>
        <tr r="I39" s="1"/>
        <tr r="J39" s="1"/>
        <tr r="J39" s="1"/>
        <tr r="J39" s="1"/>
        <tr r="J39" s="1"/>
        <tr r="J39" s="1"/>
        <tr r="J39" s="1"/>
        <tr r="J39" s="1"/>
        <tr r="J39" s="1"/>
        <tr r="E39" s="1"/>
        <tr r="E39" s="1"/>
        <tr r="E39" s="1"/>
        <tr r="E39" s="1"/>
        <tr r="E39" s="1"/>
        <tr r="E39" s="1"/>
        <tr r="E39" s="1"/>
        <tr r="E39" s="1"/>
        <tr r="F39" s="1"/>
        <tr r="F39" s="1"/>
        <tr r="F39" s="1"/>
        <tr r="F39" s="1"/>
        <tr r="F39" s="1"/>
        <tr r="F39" s="1"/>
        <tr r="F39" s="1"/>
        <tr r="F39" s="1"/>
        <tr r="G39" s="1"/>
        <tr r="G39" s="1"/>
        <tr r="G39" s="1"/>
        <tr r="G39" s="1"/>
        <tr r="G39" s="1"/>
        <tr r="G39" s="1"/>
        <tr r="G39" s="1"/>
        <tr r="G39" s="1"/>
        <tr r="B39" s="1"/>
        <tr r="B39" s="1"/>
        <tr r="B39" s="1"/>
        <tr r="B39" s="1"/>
        <tr r="B39" s="1"/>
        <tr r="B39" s="1"/>
        <tr r="B39" s="1"/>
        <tr r="B39" s="1"/>
        <tr r="C39" s="1"/>
        <tr r="C39" s="1"/>
        <tr r="C39" s="1"/>
        <tr r="C39" s="1"/>
        <tr r="C39" s="1"/>
        <tr r="C39" s="1"/>
        <tr r="C39" s="1"/>
        <tr r="C39" s="1"/>
      </tp>
      <tp>
        <v>71.33</v>
        <stp/>
        <stp>ContractData</stp>
        <stp>CLE?</stp>
        <stp>Open</stp>
        <stp/>
        <stp>T</stp>
        <tr r="E27" s="1"/>
      </tp>
      <tp>
        <v>929.40000000000009</v>
        <stp/>
        <stp>ContractData</stp>
        <stp>PLE?</stp>
        <stp>Open</stp>
        <stp/>
        <stp>T</stp>
        <tr r="E8" s="1"/>
      </tp>
      <tp>
        <v>48.2</v>
        <stp/>
        <stp>ContractData</stp>
        <stp>ZLE?</stp>
        <stp>Open</stp>
        <stp/>
        <stp>T</stp>
        <tr r="E12" s="1"/>
      </tp>
      <tp>
        <v>72.97</v>
        <stp/>
        <stp>ContractData</stp>
        <stp>CLE?</stp>
        <stp>High</stp>
        <stp/>
        <stp>T</stp>
        <tr r="F27" s="1"/>
      </tp>
      <tp>
        <v>935.2</v>
        <stp/>
        <stp>ContractData</stp>
        <stp>PLE?</stp>
        <stp>High</stp>
        <stp/>
        <stp>T</stp>
        <tr r="F8" s="1"/>
      </tp>
      <tp>
        <v>48.85</v>
        <stp/>
        <stp>ContractData</stp>
        <stp>ZLE?</stp>
        <stp>High</stp>
        <stp/>
        <stp>T</stp>
        <tr r="F12" s="1"/>
      </tp>
      <tp>
        <v>368.90000000000003</v>
        <stp/>
        <stp>ContractData</stp>
        <stp>ZME?</stp>
        <stp>High</stp>
        <stp/>
        <stp>T</stp>
        <tr r="F11" s="1"/>
      </tp>
      <tp>
        <v>45302.29211805555</v>
        <stp/>
        <stp>SystemInfo</stp>
        <stp>Linetime</stp>
        <tr r="U1" s="1"/>
      </tp>
      <tp>
        <v>17048</v>
        <stp/>
        <stp>ContractData</stp>
        <stp>ENQ?</stp>
        <stp>High</stp>
        <stp/>
        <stp>T</stp>
        <tr r="F3" s="1"/>
      </tp>
      <tp>
        <v>23.085000000000001</v>
        <stp/>
        <stp>ContractData</stp>
        <stp>SIE?</stp>
        <stp>Open</stp>
        <stp/>
        <stp>T</stp>
        <tr r="E7" s="1"/>
      </tp>
      <tp>
        <v>2.6692</v>
        <stp/>
        <stp>ContractData</stp>
        <stp>HOE?</stp>
        <stp>High</stp>
        <stp/>
        <stp>T</stp>
        <tr r="F28" s="1"/>
      </tp>
      <tp>
        <v>3.0289999999999999</v>
        <stp/>
        <stp>ContractData</stp>
        <stp>NGE?</stp>
        <stp>Open</stp>
        <stp/>
        <stp>T</stp>
        <tr r="E30" s="1"/>
      </tp>
      <tp>
        <v>100</v>
        <stp/>
        <stp>ContractData</stp>
        <stp>S.GOOGL</stp>
        <stp>MT_LastBidVolume</stp>
        <stp/>
        <stp>T</stp>
        <tr r="K35" s="1"/>
        <tr r="H35" s="1"/>
      </tp>
      <tp>
        <v>0.74975000000000003</v>
        <stp/>
        <stp>ContractData</stp>
        <stp>CA6?</stp>
        <stp>High</stp>
        <stp/>
        <stp>T</stp>
        <tr r="F20" s="1"/>
      </tp>
      <tp>
        <v>0.67390000000000005</v>
        <stp/>
        <stp>ContractData</stp>
        <stp>DA6?</stp>
        <stp>High</stp>
        <stp/>
        <stp>T</stp>
        <tr r="F22" s="1"/>
      </tp>
      <tp>
        <v>1.1837000000000002</v>
        <stp/>
        <stp>ContractData</stp>
        <stp>SF6?</stp>
        <stp>Open</stp>
        <stp/>
        <stp>T</stp>
        <tr r="E21" s="1"/>
      </tp>
      <tp>
        <v>0.74935000000000007</v>
        <stp/>
        <stp>ContractData</stp>
        <stp>CA6?</stp>
        <stp>LastTrade</stp>
        <stp/>
        <stp>T</stp>
        <tr r="B20" s="1"/>
      </tp>
      <tp>
        <v>1.2768000000000002</v>
        <stp/>
        <stp>ContractData</stp>
        <stp>BP6?</stp>
        <stp>LastTrade</stp>
        <stp/>
        <stp>T</stp>
        <tr r="B19" s="1"/>
      </tp>
      <tp>
        <v>1.1013500000000001</v>
        <stp/>
        <stp>ContractData</stp>
        <stp>EU6?</stp>
        <stp>LastTrade</stp>
        <stp/>
        <stp>T</stp>
        <tr r="B17" s="1"/>
      </tp>
      <tp>
        <v>0.67255000000000009</v>
        <stp/>
        <stp>ContractData</stp>
        <stp>DA6?</stp>
        <stp>LastTrade</stp>
        <stp/>
        <stp>T</stp>
        <tr r="B22" s="1"/>
      </tp>
      <tp>
        <v>6.9484999999999998E-3</v>
        <stp/>
        <stp>ContractData</stp>
        <stp>JY6?</stp>
        <stp>LastTrade</stp>
        <stp/>
        <stp>T</stp>
        <tr r="B18" s="1"/>
      </tp>
      <tp>
        <v>5.824E-2</v>
        <stp/>
        <stp>ContractData</stp>
        <stp>MX6?</stp>
        <stp>LastTrade</stp>
        <stp/>
        <stp>T</stp>
        <tr r="B24" s="1"/>
      </tp>
      <tp>
        <v>0.62540000000000007</v>
        <stp/>
        <stp>ContractData</stp>
        <stp>NE6?</stp>
        <stp>LastTrade</stp>
        <stp/>
        <stp>T</stp>
        <tr r="B23" s="1"/>
      </tp>
      <tp>
        <v>1.18415</v>
        <stp/>
        <stp>ContractData</stp>
        <stp>SF6?</stp>
        <stp>LastTrade</stp>
        <stp/>
        <stp>T</stp>
        <tr r="B21" s="1"/>
      </tp>
      <tp>
        <v>0.62275000000000003</v>
        <stp/>
        <stp>ContractData</stp>
        <stp>NE6?</stp>
        <stp>Open</stp>
        <stp/>
        <stp>T</stp>
        <tr r="E23" s="1"/>
      </tp>
      <tp>
        <v>2.1204000000000001</v>
        <stp/>
        <stp>ContractData</stp>
        <stp>RBE?</stp>
        <stp>High</stp>
        <stp/>
        <stp>T</stp>
        <tr r="F29" s="1"/>
      </tp>
      <tp>
        <v>2040</v>
        <stp/>
        <stp>ContractData</stp>
        <stp>GCE?</stp>
        <stp>High</stp>
        <stp/>
        <stp>T</stp>
        <tr r="F6" s="1"/>
      </tp>
      <tp>
        <v>461.5</v>
        <stp/>
        <stp>ContractData</stp>
        <stp>ZCE?</stp>
        <stp>High</stp>
        <stp/>
        <stp>T</stp>
        <tr r="F14" s="1"/>
      </tp>
      <tp>
        <v>2029.4</v>
        <stp/>
        <stp>ContractData</stp>
        <stp>GCE?</stp>
        <stp>Open</stp>
        <stp/>
        <stp>T</stp>
        <tr r="E6" s="1"/>
      </tp>
      <tp>
        <v>459</v>
        <stp/>
        <stp>ContractData</stp>
        <stp>ZCE?</stp>
        <stp>Open</stp>
        <stp/>
        <stp>T</stp>
        <tr r="E14" s="1"/>
      </tp>
      <tp>
        <v>0.62595000000000001</v>
        <stp/>
        <stp>ContractData</stp>
        <stp>NE6?</stp>
        <stp>High</stp>
        <stp/>
        <stp>T</stp>
        <tr r="F23" s="1"/>
      </tp>
      <tp>
        <v>2.0701000000000001</v>
        <stp/>
        <stp>ContractData</stp>
        <stp>RBE?</stp>
        <stp>Open</stp>
        <stp/>
        <stp>T</stp>
        <tr r="E29" s="1"/>
      </tp>
      <tp>
        <v>1.1856</v>
        <stp/>
        <stp>ContractData</stp>
        <stp>SF6?</stp>
        <stp>High</stp>
        <stp/>
        <stp>T</stp>
        <tr r="F21" s="1"/>
      </tp>
      <tp>
        <v>0.67140000000000011</v>
        <stp/>
        <stp>ContractData</stp>
        <stp>DA6?</stp>
        <stp>Open</stp>
        <stp/>
        <stp>T</stp>
        <tr r="E22" s="1"/>
      </tp>
      <tp>
        <v>0.7480500000000001</v>
        <stp/>
        <stp>ContractData</stp>
        <stp>CA6?</stp>
        <stp>Open</stp>
        <stp/>
        <stp>T</stp>
        <tr r="E20" s="1"/>
      </tp>
      <tp>
        <v>3.0640000000000001</v>
        <stp/>
        <stp>ContractData</stp>
        <stp>NGE?</stp>
        <stp>High</stp>
        <stp/>
        <stp>T</stp>
        <tr r="F30" s="1"/>
      </tp>
      <tp>
        <v>233.94</v>
        <stp/>
        <stp>ContractData</stp>
        <stp>S.TSLA</stp>
        <stp>LastTrade</stp>
        <stp/>
        <stp>T</stp>
        <tr r="B39" s="1"/>
      </tp>
      <tp t="s">
        <v/>
        <stp/>
        <stp>ContractData</stp>
        <stp>S.MSFT</stp>
        <stp>NetLastTradeToday</stp>
        <stp/>
        <stp>T</stp>
        <tr r="C37" s="1"/>
      </tp>
      <tp>
        <v>4838</v>
        <stp/>
        <stp>ContractData</stp>
        <stp>EP?</stp>
        <stp>High</stp>
        <stp/>
        <stp>T</stp>
        <tr r="F2" s="1"/>
      </tp>
      <tp>
        <v>0.86315000000000008</v>
        <stp/>
        <stp>ContractData</stp>
        <stp>EB?</stp>
        <stp>High</stp>
        <stp/>
        <stp>T</stp>
        <tr r="F25" s="1"/>
      </tp>
      <tp>
        <v>143.80000000000001</v>
        <stp/>
        <stp>ContractData</stp>
        <stp>S.GOOG</stp>
        <stp>LastTrade</stp>
        <stp/>
        <stp>T</stp>
        <tr r="B34" s="1"/>
      </tp>
      <tp t="s">
        <v/>
        <stp/>
        <stp>ContractData</stp>
        <stp>S.NVDA</stp>
        <stp>NetLastTradeToday</stp>
        <stp/>
        <stp>T</stp>
        <tr r="C38" s="1"/>
      </tp>
      <tp>
        <v>0.86310000000000009</v>
        <stp/>
        <stp>ContractData</stp>
        <stp>EB?</stp>
        <stp>Open</stp>
        <stp/>
        <stp>T</stp>
        <tr r="E25" s="1"/>
      </tp>
      <tp>
        <v>4820.5</v>
        <stp/>
        <stp>ContractData</stp>
        <stp>EP?</stp>
        <stp>Open</stp>
        <stp/>
        <stp>T</stp>
        <tr r="E2" s="1"/>
      </tp>
      <tp t="s">
        <v/>
        <stp/>
        <stp>ContractData</stp>
        <stp>S.NVDA</stp>
        <stp>High</stp>
        <stp/>
        <stp>T</stp>
        <tr r="F38" s="1"/>
      </tp>
      <tp>
        <v>543.5</v>
        <stp/>
        <stp>ContractData</stp>
        <stp>S.NVDA</stp>
        <stp>LastTrade</stp>
        <stp/>
        <stp>T</stp>
        <tr r="B38" s="1"/>
      </tp>
      <tp t="s">
        <v/>
        <stp/>
        <stp>ContractData</stp>
        <stp>S.GOOG</stp>
        <stp>NetLastTradeToday</stp>
        <stp/>
        <stp>T</stp>
        <tr r="C34" s="1"/>
      </tp>
      <tp>
        <v>130524</v>
        <stp/>
        <stp>ContractData</stp>
        <stp>S.MSFT</stp>
        <stp>T_CVol</stp>
        <stp/>
        <stp>T</stp>
        <tr r="L37" s="1"/>
      </tp>
      <tp t="s">
        <v/>
        <stp/>
        <stp>ContractData</stp>
        <stp>S.TSLA</stp>
        <stp>Open</stp>
        <stp/>
        <stp>T</stp>
        <tr r="E39" s="1"/>
      </tp>
      <tp t="s">
        <v/>
        <stp/>
        <stp>ContractData</stp>
        <stp>S.MSFT</stp>
        <stp>Open</stp>
        <stp/>
        <stp>T</stp>
        <tr r="E37" s="1"/>
      </tp>
      <tp>
        <v>382.77</v>
        <stp/>
        <stp>ContractData</stp>
        <stp>S.MSFT</stp>
        <stp>LastTrade</stp>
        <stp/>
        <stp>T</stp>
        <tr r="B37" s="1"/>
      </tp>
      <tp t="s">
        <v/>
        <stp/>
        <stp>ContractData</stp>
        <stp>S.TSLA</stp>
        <stp>NetLastTradeToday</stp>
        <stp/>
        <stp>T</stp>
        <tr r="C39" s="1"/>
      </tp>
      <tp t="s">
        <v/>
        <stp/>
        <stp>ContractData</stp>
        <stp>S.MSFT</stp>
        <stp>High</stp>
        <stp/>
        <stp>T</stp>
        <tr r="F37" s="1"/>
      </tp>
      <tp t="s">
        <v/>
        <stp/>
        <stp>ContractData</stp>
        <stp>S.TSLA</stp>
        <stp>High</stp>
        <stp/>
        <stp>T</stp>
        <tr r="F39" s="1"/>
      </tp>
      <tp t="s">
        <v/>
        <stp/>
        <stp>ContractData</stp>
        <stp>S.NVDA</stp>
        <stp>Open</stp>
        <stp/>
        <stp>T</stp>
        <tr r="E38" s="1"/>
      </tp>
      <tp t="s">
        <v>E-mini Dow ($5), Mar 24</v>
        <stp/>
        <stp>ContractData</stp>
        <stp>YM?</stp>
        <stp>Description</stp>
        <stp/>
        <stp>T</stp>
        <tr r="M4" s="1"/>
      </tp>
      <tp t="s">
        <v>Euro/British Pound (Globex), Mar 24</v>
        <stp/>
        <stp>ContractData</stp>
        <stp>EB?</stp>
        <stp>Description</stp>
        <stp/>
        <stp>T</stp>
        <tr r="M25" s="1"/>
      </tp>
      <tp t="s">
        <v>E-Mini S&amp;P 500, Mar 24</v>
        <stp/>
        <stp>ContractData</stp>
        <stp>EP?</stp>
        <stp>Description</stp>
        <stp/>
        <stp>T</stp>
        <tr r="M2" s="1"/>
      </tp>
      <tp>
        <v>0.86170000000000002</v>
        <stp/>
        <stp>ContractData</stp>
        <stp>EB?</stp>
        <stp>Low</stp>
        <stp/>
        <stp>T</stp>
        <tr r="G25" s="1"/>
      </tp>
      <tp>
        <v>4818</v>
        <stp/>
        <stp>ContractData</stp>
        <stp>EP?</stp>
        <stp>Low</stp>
        <stp/>
        <stp>T</stp>
        <tr r="G2" s="1"/>
      </tp>
      <tp>
        <v>4827</v>
        <stp/>
        <stp>ContractData</stp>
        <stp>EP?</stp>
        <stp>Ask</stp>
        <stp/>
        <stp>T</stp>
        <tr r="J2" s="1"/>
      </tp>
      <tp>
        <v>0.86275000000000002</v>
        <stp/>
        <stp>ContractData</stp>
        <stp>EB?</stp>
        <stp>Ask</stp>
        <stp/>
        <stp>T</stp>
        <tr r="J25" s="1"/>
      </tp>
      <tp>
        <v>0.86265000000000003</v>
        <stp/>
        <stp>ContractData</stp>
        <stp>EB?</stp>
        <stp>Bid</stp>
        <stp/>
        <stp>T</stp>
        <tr r="I25" s="1"/>
      </tp>
      <tp>
        <v>4826.75</v>
        <stp/>
        <stp>ContractData</stp>
        <stp>EP?</stp>
        <stp>Bid</stp>
        <stp/>
        <stp>T</stp>
        <tr r="I2" s="1"/>
      </tp>
      <tp>
        <v>37934</v>
        <stp/>
        <stp>ContractData</stp>
        <stp>YM?</stp>
        <stp>Ask</stp>
        <stp/>
        <stp>T</stp>
        <tr r="J4" s="1"/>
      </tp>
      <tp>
        <v>37933</v>
        <stp/>
        <stp>ContractData</stp>
        <stp>YM?</stp>
        <stp>Bid</stp>
        <stp/>
        <stp>T</stp>
        <tr r="I4" s="1"/>
      </tp>
      <tp>
        <v>37901</v>
        <stp/>
        <stp>ContractData</stp>
        <stp>YM?</stp>
        <stp>Low</stp>
        <stp/>
        <stp>T</stp>
        <tr r="G4" s="1"/>
      </tp>
      <tp t="s">
        <v/>
        <stp/>
        <stp>ContractData</stp>
        <stp>S.GOOG</stp>
        <stp>High</stp>
        <stp/>
        <stp>T</stp>
        <tr r="F34" s="1"/>
      </tp>
      <tp>
        <v>187473</v>
        <stp/>
        <stp>ContractData</stp>
        <stp>S.AAPL</stp>
        <stp>T_CVol</stp>
        <stp/>
        <stp>T</stp>
        <tr r="L32" s="1"/>
      </tp>
      <tp t="s">
        <v/>
        <stp/>
        <stp>ContractData</stp>
        <stp>S.AMZN</stp>
        <stp>High</stp>
        <stp/>
        <stp>T</stp>
        <tr r="F33" s="1"/>
      </tp>
      <tp t="s">
        <v/>
        <stp/>
        <stp>ContractData</stp>
        <stp>S.META</stp>
        <stp>NetLastTradeToday</stp>
        <stp/>
        <stp>T</stp>
        <tr r="C36" s="1"/>
      </tp>
      <tp>
        <v>292504</v>
        <stp/>
        <stp>ContractData</stp>
        <stp>S.AMZN</stp>
        <stp>T_CVol</stp>
        <stp/>
        <stp>T</stp>
        <tr r="L33" s="1"/>
      </tp>
      <tp t="s">
        <v/>
        <stp/>
        <stp>ContractData</stp>
        <stp>S.AMZN</stp>
        <stp>Open</stp>
        <stp/>
        <stp>T</stp>
        <tr r="E33" s="1"/>
      </tp>
      <tp t="s">
        <v/>
        <stp/>
        <stp>ContractData</stp>
        <stp>S.GOOG</stp>
        <stp>Open</stp>
        <stp/>
        <stp>T</stp>
        <tr r="E34" s="1"/>
      </tp>
      <tp>
        <v>153.72999999999999</v>
        <stp/>
        <stp>ContractData</stp>
        <stp>S.AMZN</stp>
        <stp>LastTrade</stp>
        <stp/>
        <stp>T</stp>
        <tr r="B33" s="1"/>
      </tp>
      <tp t="s">
        <v/>
        <stp/>
        <stp>ContractData</stp>
        <stp>S.AAPL</stp>
        <stp>NetLastTradeToday</stp>
        <stp/>
        <stp>T</stp>
        <tr r="C32" s="1"/>
      </tp>
      <tp t="s">
        <v/>
        <stp/>
        <stp>ContractData</stp>
        <stp>S.AAPL</stp>
        <stp>Open</stp>
        <stp/>
        <stp>T</stp>
        <tr r="E32" s="1"/>
      </tp>
      <tp>
        <v>370.47</v>
        <stp/>
        <stp>ContractData</stp>
        <stp>S.META</stp>
        <stp>LastTrade</stp>
        <stp/>
        <stp>T</stp>
        <tr r="B36" s="1"/>
      </tp>
      <tp>
        <v>54851</v>
        <stp/>
        <stp>ContractData</stp>
        <stp>S.GOOG</stp>
        <stp>T_CVol</stp>
        <stp/>
        <stp>T</stp>
        <tr r="L34" s="1"/>
      </tp>
      <tp>
        <v>37921</v>
        <stp/>
        <stp>ContractData</stp>
        <stp>YM?</stp>
        <stp>Open</stp>
        <stp/>
        <stp>T</stp>
        <tr r="E4" s="1"/>
      </tp>
      <tp t="s">
        <v/>
        <stp/>
        <stp>ContractData</stp>
        <stp>S.META</stp>
        <stp>High</stp>
        <stp/>
        <stp>T</stp>
        <tr r="F36" s="1"/>
      </tp>
      <tp t="s">
        <v/>
        <stp/>
        <stp>ContractData</stp>
        <stp>S.META</stp>
        <stp>Open</stp>
        <stp/>
        <stp>T</stp>
        <tr r="E36" s="1"/>
      </tp>
      <tp>
        <v>186.19</v>
        <stp/>
        <stp>ContractData</stp>
        <stp>S.AAPL</stp>
        <stp>LastTrade</stp>
        <stp/>
        <stp>T</stp>
        <tr r="B32" s="1"/>
      </tp>
      <tp>
        <v>92267</v>
        <stp/>
        <stp>ContractData</stp>
        <stp>S.META</stp>
        <stp>T_CVol</stp>
        <stp/>
        <stp>T</stp>
        <tr r="L36" s="1"/>
      </tp>
      <tp>
        <v>549331</v>
        <stp/>
        <stp>ContractData</stp>
        <stp>S.NVDA</stp>
        <stp>T_CVol</stp>
        <stp/>
        <stp>T</stp>
        <tr r="L38" s="1"/>
      </tp>
      <tp>
        <v>785462</v>
        <stp/>
        <stp>ContractData</stp>
        <stp>S.TSLA</stp>
        <stp>T_CVol</stp>
        <stp/>
        <stp>T</stp>
        <tr r="L39" s="1"/>
      </tp>
      <tp t="s">
        <v/>
        <stp/>
        <stp>ContractData</stp>
        <stp>S.AMZN</stp>
        <stp>NetLastTradeToday</stp>
        <stp/>
        <stp>T</stp>
        <tr r="C33" s="1"/>
      </tp>
      <tp>
        <v>38038</v>
        <stp/>
        <stp>ContractData</stp>
        <stp>YM?</stp>
        <stp>High</stp>
        <stp/>
        <stp>T</stp>
        <tr r="F4" s="1"/>
      </tp>
      <tp>
        <v>-3.4764470710933429E-2</v>
        <stp/>
        <stp>ContractData</stp>
        <stp>EB?</stp>
        <stp>PerCentNetLastTrade</stp>
        <stp/>
        <stp>T</stp>
        <tr r="D25" s="1"/>
      </tp>
      <tp>
        <v>0.14003423058969972</v>
        <stp/>
        <stp>ContractData</stp>
        <stp>EP?</stp>
        <stp>PerCentNetLastTrade</stp>
        <stp/>
        <stp>T</stp>
        <tr r="D2" s="1"/>
      </tp>
      <tp>
        <v>-5.2720371151412909E-3</v>
        <stp/>
        <stp>ContractData</stp>
        <stp>YM?</stp>
        <stp>PerCentNetLastTrade</stp>
        <stp/>
        <stp>T</stp>
        <tr r="D4" s="1"/>
      </tp>
      <tp t="s">
        <v/>
        <stp/>
        <stp>ContractData</stp>
        <stp>S.AAPL</stp>
        <stp>High</stp>
        <stp/>
        <stp>T</stp>
        <tr r="F32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F96A-E7B8-4422-AA8C-2C36B0A2CF77}">
  <dimension ref="A1:V39"/>
  <sheetViews>
    <sheetView tabSelected="1" workbookViewId="0">
      <selection activeCell="J37" sqref="J37"/>
    </sheetView>
  </sheetViews>
  <sheetFormatPr defaultRowHeight="16.5" x14ac:dyDescent="0.3"/>
  <cols>
    <col min="1" max="1" width="9.625" style="4" bestFit="1" customWidth="1"/>
    <col min="2" max="2" width="9.375" style="4" bestFit="1" customWidth="1"/>
    <col min="3" max="3" width="8.375" style="4" customWidth="1"/>
    <col min="4" max="4" width="6.5" style="5" bestFit="1" customWidth="1"/>
    <col min="5" max="7" width="8.375" style="4" bestFit="1" customWidth="1"/>
    <col min="8" max="8" width="7.375" style="4" bestFit="1" customWidth="1"/>
    <col min="9" max="9" width="12.375" style="4" bestFit="1" customWidth="1"/>
    <col min="10" max="10" width="8.375" style="4" bestFit="1" customWidth="1"/>
    <col min="11" max="11" width="7.75" style="4" bestFit="1" customWidth="1"/>
    <col min="12" max="12" width="12.125" style="6" customWidth="1"/>
    <col min="13" max="13" width="35.25" style="4" bestFit="1" customWidth="1"/>
    <col min="14" max="25" width="9.625" style="4" customWidth="1"/>
    <col min="26" max="16384" width="9" style="4"/>
  </cols>
  <sheetData>
    <row r="1" spans="1:22" x14ac:dyDescent="0.3">
      <c r="A1" s="1" t="s">
        <v>48</v>
      </c>
      <c r="B1" s="1" t="s">
        <v>35</v>
      </c>
      <c r="C1" s="8" t="s">
        <v>36</v>
      </c>
      <c r="D1" s="2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3" t="s">
        <v>17</v>
      </c>
      <c r="M1" s="1" t="s">
        <v>47</v>
      </c>
      <c r="N1" s="1"/>
      <c r="O1" s="1"/>
      <c r="U1" s="10">
        <f>RTD("cqg.rtd", ,"SystemInfo", "Linetime")</f>
        <v>45302.29211805555</v>
      </c>
      <c r="V1" s="10"/>
    </row>
    <row r="2" spans="1:22" x14ac:dyDescent="0.3">
      <c r="A2" s="4" t="s">
        <v>50</v>
      </c>
      <c r="B2" s="4" t="str" cm="1">
        <f t="array" ref="B2">FormatPrice($A2,(RTD("cqg.rtd",,"ContractData",$A2,$B$1,,"T")))</f>
        <v>4827.00</v>
      </c>
      <c r="C2" s="4" t="str" cm="1">
        <f t="array" ref="C2">FormatPrice($A2,(RTD("cqg.rtd",,"ContractData",$A2,$C$1,,"T")))</f>
        <v>6.75</v>
      </c>
      <c r="D2" s="5">
        <f>IFERROR(RTD("cqg.rtd", ,"ContractData",A2, "PerCentNetLastTrade",, "T")/100,"")</f>
        <v>1.4003423058969971E-3</v>
      </c>
      <c r="E2" s="4" t="str" cm="1">
        <f t="array" ref="E2">FormatPrice($A2,(RTD("cqg.rtd",,"ContractData",$A2,$E$1,,"T")))</f>
        <v>4820.50</v>
      </c>
      <c r="F2" s="4" t="str" cm="1">
        <f t="array" ref="F2">FormatPrice($A2,(RTD("cqg.rtd",,"ContractData",$A2,$F$1,,"T")))</f>
        <v>4838.00</v>
      </c>
      <c r="G2" s="4" t="str" cm="1">
        <f t="array" ref="G2">FormatPrice($A2,(RTD("cqg.rtd",,"ContractData",$A2,$G$1,,"T")))</f>
        <v>4818.00</v>
      </c>
      <c r="H2" s="4">
        <f>RTD("cqg.rtd", ,"ContractData",A2, "MT_LastBidVolume",, "T")</f>
        <v>46</v>
      </c>
      <c r="I2" s="4" t="str" cm="1">
        <f t="array" ref="I2">FormatPrice($A2,(RTD("cqg.rtd",,"ContractData",$A2,$I$1,,"T")))</f>
        <v>4826.75</v>
      </c>
      <c r="J2" s="4" t="str" cm="1">
        <f t="array" ref="J2">FormatPrice($A2,(RTD("cqg.rtd",,"ContractData",$A2,$J$1,,"T")))</f>
        <v>4827.00</v>
      </c>
      <c r="K2" s="4">
        <f>RTD("cqg.rtd", ,"ContractData",A2, "MT_LastBidVolume",, "T")</f>
        <v>46</v>
      </c>
      <c r="L2" s="4">
        <f>RTD("cqg.rtd",,"ContractData",$A2,$L$1,,"T")</f>
        <v>134006</v>
      </c>
      <c r="M2" s="4" t="str">
        <f>RTD("cqg.rtd",,"ContractData",$A2,$M$1,,"T")</f>
        <v>E-Mini S&amp;P 500, Mar 24</v>
      </c>
    </row>
    <row r="3" spans="1:22" x14ac:dyDescent="0.3">
      <c r="A3" s="4" t="s">
        <v>8</v>
      </c>
      <c r="B3" s="4" t="str" cm="1">
        <f t="array" ref="B3">FormatPrice($A3,(RTD("cqg.rtd",,"ContractData",$A3,$B$1,,"T")))</f>
        <v>17007.75</v>
      </c>
      <c r="C3" s="4" t="str" cm="1">
        <f t="array" ref="C3">FormatPrice($A3,(RTD("cqg.rtd",,"ContractData",$A3,$C$1,,"T")))</f>
        <v>62.50</v>
      </c>
      <c r="D3" s="5">
        <f>IFERROR(RTD("cqg.rtd", ,"ContractData",A3, "PerCentNetLastTrade",, "T")/100,"")</f>
        <v>3.6883492424130654E-3</v>
      </c>
      <c r="E3" s="4" t="str" cm="1">
        <f t="array" ref="E3">FormatPrice($A3,(RTD("cqg.rtd",,"ContractData",$A3,$E$1,,"T")))</f>
        <v>16955.00</v>
      </c>
      <c r="F3" s="4" t="str" cm="1">
        <f t="array" ref="F3">FormatPrice($A3,(RTD("cqg.rtd",,"ContractData",$A3,$F$1,,"T")))</f>
        <v>17048.00</v>
      </c>
      <c r="G3" s="4" t="str" cm="1">
        <f t="array" ref="G3">FormatPrice($A3,(RTD("cqg.rtd",,"ContractData",$A3,$G$1,,"T")))</f>
        <v>16944.75</v>
      </c>
      <c r="H3" s="4">
        <f>RTD("cqg.rtd", ,"ContractData",A3, "MT_LastBidVolume",, "T")</f>
        <v>2</v>
      </c>
      <c r="I3" s="4" t="str" cm="1">
        <f t="array" ref="I3">FormatPrice($A3,(RTD("cqg.rtd",,"ContractData",$A3,$I$1,,"T")))</f>
        <v>17007.50</v>
      </c>
      <c r="J3" s="4" t="str" cm="1">
        <f t="array" ref="J3">FormatPrice($A3,(RTD("cqg.rtd",,"ContractData",$A3,$J$1,,"T")))</f>
        <v>17007.75</v>
      </c>
      <c r="K3" s="4">
        <f>RTD("cqg.rtd", ,"ContractData",A3, "MT_LastBidVolume",, "T")</f>
        <v>2</v>
      </c>
      <c r="L3" s="4">
        <f>RTD("cqg.rtd",,"ContractData",$A3,$L$1,,"T")</f>
        <v>74240</v>
      </c>
      <c r="M3" s="4" t="str">
        <f>RTD("cqg.rtd",,"ContractData",$A3,$M$1,,"T")</f>
        <v>E-mini NASDAQ-100, Mar 24</v>
      </c>
      <c r="O3" s="9"/>
    </row>
    <row r="4" spans="1:22" x14ac:dyDescent="0.3">
      <c r="A4" s="4" t="s">
        <v>9</v>
      </c>
      <c r="B4" s="4" t="str" cm="1">
        <f t="array" ref="B4">FormatPrice($A4,(RTD("cqg.rtd",,"ContractData",$A4,$B$1,,"T")))</f>
        <v>37934</v>
      </c>
      <c r="C4" s="4" t="str" cm="1">
        <f t="array" ref="C4">FormatPrice($A4,(RTD("cqg.rtd",,"ContractData",$A4,$C$1,,"T")))</f>
        <v>-2</v>
      </c>
      <c r="D4" s="5">
        <f>IFERROR(RTD("cqg.rtd", ,"ContractData",A4, "PerCentNetLastTrade",, "T")/100,"")</f>
        <v>-5.2720371151412911E-5</v>
      </c>
      <c r="E4" s="4" t="str" cm="1">
        <f t="array" ref="E4">FormatPrice($A4,(RTD("cqg.rtd",,"ContractData",$A4,$E$1,,"T")))</f>
        <v>37921</v>
      </c>
      <c r="F4" s="4" t="str" cm="1">
        <f t="array" ref="F4">FormatPrice($A4,(RTD("cqg.rtd",,"ContractData",$A4,$F$1,,"T")))</f>
        <v>38038</v>
      </c>
      <c r="G4" s="4" t="str" cm="1">
        <f t="array" ref="G4">FormatPrice($A4,(RTD("cqg.rtd",,"ContractData",$A4,$G$1,,"T")))</f>
        <v>37901</v>
      </c>
      <c r="H4" s="4">
        <f>RTD("cqg.rtd", ,"ContractData",A4, "MT_LastBidVolume",, "T")</f>
        <v>5</v>
      </c>
      <c r="I4" s="4" t="str" cm="1">
        <f t="array" ref="I4">FormatPrice($A4,(RTD("cqg.rtd",,"ContractData",$A4,$I$1,,"T")))</f>
        <v>37933</v>
      </c>
      <c r="J4" s="4" t="str" cm="1">
        <f t="array" ref="J4">FormatPrice($A4,(RTD("cqg.rtd",,"ContractData",$A4,$J$1,,"T")))</f>
        <v>37934</v>
      </c>
      <c r="K4" s="4">
        <f>RTD("cqg.rtd", ,"ContractData",A4, "MT_LastBidVolume",, "T")</f>
        <v>5</v>
      </c>
      <c r="L4" s="4">
        <f>RTD("cqg.rtd",,"ContractData",$A4,$L$1,,"T")</f>
        <v>23543</v>
      </c>
      <c r="M4" s="4" t="str">
        <f>RTD("cqg.rtd",,"ContractData",$A4,$M$1,,"T")</f>
        <v>E-mini Dow ($5), Mar 24</v>
      </c>
      <c r="O4" s="9"/>
    </row>
    <row r="5" spans="1:22" x14ac:dyDescent="0.3">
      <c r="A5" s="1" t="s">
        <v>39</v>
      </c>
      <c r="B5" s="1" t="s">
        <v>35</v>
      </c>
      <c r="C5" s="8" t="s">
        <v>36</v>
      </c>
      <c r="D5" s="2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3" t="s">
        <v>17</v>
      </c>
      <c r="M5" s="1" t="s">
        <v>47</v>
      </c>
    </row>
    <row r="6" spans="1:22" x14ac:dyDescent="0.3">
      <c r="A6" s="4" t="s">
        <v>10</v>
      </c>
      <c r="B6" s="4" t="str" cm="1">
        <f t="array" ref="B6">FormatPrice($A6,(RTD("cqg.rtd",,"ContractData",$A6,$B$1,,"T")))</f>
        <v>2037.0</v>
      </c>
      <c r="C6" s="4" t="str" cm="1">
        <f t="array" ref="C6">FormatPrice($A6,(RTD("cqg.rtd",,"ContractData",$A6,$C$1,,"T")))</f>
        <v>9.2</v>
      </c>
      <c r="D6" s="5">
        <f>IFERROR(RTD("cqg.rtd", ,"ContractData",A6, "PerCentNetLastTrade",, "T")/100,"")</f>
        <v>4.5369365815169146E-3</v>
      </c>
      <c r="E6" s="4" t="str" cm="1">
        <f t="array" ref="E6">FormatPrice($A6,(RTD("cqg.rtd",,"ContractData",$A6,$E$1,,"T")))</f>
        <v>2029.4</v>
      </c>
      <c r="F6" s="4" t="str" cm="1">
        <f t="array" ref="F6">FormatPrice($A6,(RTD("cqg.rtd",,"ContractData",$A6,$F$1,,"T")))</f>
        <v>2040.0</v>
      </c>
      <c r="G6" s="4" t="str" cm="1">
        <f t="array" ref="G6">FormatPrice($A6,(RTD("cqg.rtd",,"ContractData",$A6,$G$1,,"T")))</f>
        <v>2029.1</v>
      </c>
      <c r="H6" s="4">
        <f>RTD("cqg.rtd", ,"ContractData",A6, "MT_LastBidVolume",, "T")</f>
        <v>13</v>
      </c>
      <c r="I6" s="4" t="str" cm="1">
        <f t="array" ref="I6">FormatPrice($A6,(RTD("cqg.rtd",,"ContractData",$A6,$I$1,,"T")))</f>
        <v>2036.9</v>
      </c>
      <c r="J6" s="4" t="str" cm="1">
        <f t="array" ref="J6">FormatPrice($A6,(RTD("cqg.rtd",,"ContractData",$A6,$J$1,,"T")))</f>
        <v>2037.1</v>
      </c>
      <c r="K6" s="4">
        <f>RTD("cqg.rtd", ,"ContractData",A6, "MT_LastBidVolume",, "T")</f>
        <v>13</v>
      </c>
      <c r="L6" s="4">
        <f>RTD("cqg.rtd",,"ContractData",$A6,$L$1,,"T")</f>
        <v>55708</v>
      </c>
      <c r="M6" s="4" t="str">
        <f>RTD("cqg.rtd",,"ContractData",$A6,$M$1,,"T")</f>
        <v>Gold (Globex), Feb 24</v>
      </c>
    </row>
    <row r="7" spans="1:22" x14ac:dyDescent="0.3">
      <c r="A7" s="4" t="s">
        <v>11</v>
      </c>
      <c r="B7" s="4" t="str" cm="1">
        <f t="array" ref="B7">FormatPrice($A7,(RTD("cqg.rtd",,"ContractData",$A7,$B$1,,"T")))</f>
        <v>23.245</v>
      </c>
      <c r="C7" s="4" t="str" cm="1">
        <f t="array" ref="C7">FormatPrice($A7,(RTD("cqg.rtd",,"ContractData",$A7,$C$1,,"T")))</f>
        <v>.179</v>
      </c>
      <c r="D7" s="5">
        <f>IFERROR(RTD("cqg.rtd", ,"ContractData",A7, "PerCentNetLastTrade",, "T")/100,"")</f>
        <v>7.7603398942165955E-3</v>
      </c>
      <c r="E7" s="4" t="str" cm="1">
        <f t="array" ref="E7">FormatPrice($A7,(RTD("cqg.rtd",,"ContractData",$A7,$E$1,,"T")))</f>
        <v>23.085</v>
      </c>
      <c r="F7" s="4" t="str" cm="1">
        <f t="array" ref="F7">FormatPrice($A7,(RTD("cqg.rtd",,"ContractData",$A7,$F$1,,"T")))</f>
        <v>23.260</v>
      </c>
      <c r="G7" s="4" t="str" cm="1">
        <f t="array" ref="G7">FormatPrice($A7,(RTD("cqg.rtd",,"ContractData",$A7,$G$1,,"T")))</f>
        <v>23.070</v>
      </c>
      <c r="H7" s="4">
        <f>RTD("cqg.rtd", ,"ContractData",A7, "MT_LastBidVolume",, "T")</f>
        <v>40</v>
      </c>
      <c r="I7" s="4" t="str" cm="1">
        <f t="array" ref="I7">FormatPrice($A7,(RTD("cqg.rtd",,"ContractData",$A7,$I$1,,"T")))</f>
        <v>23.240</v>
      </c>
      <c r="J7" s="4" t="str" cm="1">
        <f t="array" ref="J7">FormatPrice($A7,(RTD("cqg.rtd",,"ContractData",$A7,$J$1,,"T")))</f>
        <v>23.250</v>
      </c>
      <c r="K7" s="4">
        <f>RTD("cqg.rtd", ,"ContractData",A7, "MT_LastBidVolume",, "T")</f>
        <v>40</v>
      </c>
      <c r="L7" s="4">
        <f>RTD("cqg.rtd",,"ContractData",$A7,$L$1,,"T")</f>
        <v>10661</v>
      </c>
      <c r="M7" s="4" t="str">
        <f>RTD("cqg.rtd",,"ContractData",$A7,$M$1,,"T")</f>
        <v>Silver (Globex), Mar 24</v>
      </c>
    </row>
    <row r="8" spans="1:22" x14ac:dyDescent="0.3">
      <c r="A8" s="4" t="s">
        <v>12</v>
      </c>
      <c r="B8" s="4" t="str" cm="1">
        <f t="array" ref="B8">FormatPrice($A8,(RTD("cqg.rtd",,"ContractData",$A8,$B$1,,"T")))</f>
        <v>934.0</v>
      </c>
      <c r="C8" s="4" t="str" cm="1">
        <f t="array" ref="C8">FormatPrice($A8,(RTD("cqg.rtd",,"ContractData",$A8,$C$1,,"T")))</f>
        <v>4.4</v>
      </c>
      <c r="D8" s="5">
        <f>IFERROR(RTD("cqg.rtd", ,"ContractData",A8, "PerCentNetLastTrade",, "T")/100,"")</f>
        <v>4.7332185886402754E-3</v>
      </c>
      <c r="E8" s="4" t="str" cm="1">
        <f t="array" ref="E8">FormatPrice($A8,(RTD("cqg.rtd",,"ContractData",$A8,$E$1,,"T")))</f>
        <v>929.4</v>
      </c>
      <c r="F8" s="4" t="str" cm="1">
        <f t="array" ref="F8">FormatPrice($A8,(RTD("cqg.rtd",,"ContractData",$A8,$F$1,,"T")))</f>
        <v>935.2</v>
      </c>
      <c r="G8" s="4" t="str" cm="1">
        <f t="array" ref="G8">FormatPrice($A8,(RTD("cqg.rtd",,"ContractData",$A8,$G$1,,"T")))</f>
        <v>928.1</v>
      </c>
      <c r="H8" s="4">
        <f>RTD("cqg.rtd", ,"ContractData",A8, "MT_LastBidVolume",, "T")</f>
        <v>2</v>
      </c>
      <c r="I8" s="4" t="str" cm="1">
        <f t="array" ref="I8">FormatPrice($A8,(RTD("cqg.rtd",,"ContractData",$A8,$I$1,,"T")))</f>
        <v>934.0</v>
      </c>
      <c r="J8" s="4" t="str" cm="1">
        <f t="array" ref="J8">FormatPrice($A8,(RTD("cqg.rtd",,"ContractData",$A8,$J$1,,"T")))</f>
        <v>934.3</v>
      </c>
      <c r="K8" s="4">
        <f>RTD("cqg.rtd", ,"ContractData",A8, "MT_LastBidVolume",, "T")</f>
        <v>2</v>
      </c>
      <c r="L8" s="4">
        <f>RTD("cqg.rtd",,"ContractData",$A8,$L$1,,"T")</f>
        <v>5787</v>
      </c>
      <c r="M8" s="4" t="str">
        <f>RTD("cqg.rtd",,"ContractData",$A8,$M$1,,"T")</f>
        <v>Platinum (Globex), Apr 24</v>
      </c>
    </row>
    <row r="9" spans="1:22" x14ac:dyDescent="0.3">
      <c r="A9" s="1" t="s">
        <v>19</v>
      </c>
      <c r="B9" s="1" t="s">
        <v>35</v>
      </c>
      <c r="C9" s="8" t="s">
        <v>36</v>
      </c>
      <c r="D9" s="2" t="s">
        <v>0</v>
      </c>
      <c r="E9" s="1" t="s">
        <v>1</v>
      </c>
      <c r="F9" s="1" t="s">
        <v>2</v>
      </c>
      <c r="G9" s="1" t="s">
        <v>3</v>
      </c>
      <c r="H9" s="1" t="s">
        <v>4</v>
      </c>
      <c r="I9" s="1" t="s">
        <v>5</v>
      </c>
      <c r="J9" s="1" t="s">
        <v>6</v>
      </c>
      <c r="K9" s="1" t="s">
        <v>7</v>
      </c>
      <c r="L9" s="3" t="s">
        <v>17</v>
      </c>
      <c r="M9" s="1" t="s">
        <v>47</v>
      </c>
    </row>
    <row r="10" spans="1:22" x14ac:dyDescent="0.3">
      <c r="A10" s="4" t="s">
        <v>37</v>
      </c>
      <c r="B10" s="4" t="str" cm="1">
        <f t="array" ref="B10">FormatPrice($A10,(RTD("cqg.rtd",,"ContractData",$A10,$B$1,,"T")))</f>
        <v>1242.75</v>
      </c>
      <c r="C10" s="4" t="str" cm="1">
        <f t="array" ref="C10">FormatPrice($A10,(RTD("cqg.rtd",,"ContractData",$A10,$C$1,,"T")))</f>
        <v>6.25</v>
      </c>
      <c r="D10" s="5">
        <f>IFERROR(RTD("cqg.rtd", ,"ContractData",A10, "PerCentNetLastTrade",, "T")/100,"")</f>
        <v>5.0545895673271331E-3</v>
      </c>
      <c r="E10" s="4" t="str" cm="1">
        <f t="array" ref="E10">FormatPrice($A10,(RTD("cqg.rtd",,"ContractData",$A10,$E$1,,"T")))</f>
        <v>1236.25</v>
      </c>
      <c r="F10" s="4" t="str" cm="1">
        <f t="array" ref="F10">FormatPrice($A10,(RTD("cqg.rtd",,"ContractData",$A10,$F$1,,"T")))</f>
        <v>1249.75</v>
      </c>
      <c r="G10" s="4" t="str" cm="1">
        <f t="array" ref="G10">FormatPrice($A10,(RTD("cqg.rtd",,"ContractData",$A10,$G$1,,"T")))</f>
        <v>1236.00</v>
      </c>
      <c r="H10" s="4">
        <f>RTD("cqg.rtd", ,"ContractData",A10, "MT_LastBidVolume",, "T")</f>
        <v>4</v>
      </c>
      <c r="I10" s="4" t="str" cm="1">
        <f t="array" ref="I10">FormatPrice($A10,(RTD("cqg.rtd",,"ContractData",$A10,$I$1,,"T")))</f>
        <v>1242.75</v>
      </c>
      <c r="J10" s="4" t="str" cm="1">
        <f t="array" ref="J10">FormatPrice($A10,(RTD("cqg.rtd",,"ContractData",$A10,$J$1,,"T")))</f>
        <v>1243.00</v>
      </c>
      <c r="K10" s="4">
        <f>RTD("cqg.rtd", ,"ContractData",A10, "MT_LastBidVolume",, "T")</f>
        <v>4</v>
      </c>
      <c r="L10" s="4">
        <f>RTD("cqg.rtd",,"ContractData",$A10,$L$1,,"T")</f>
        <v>22528</v>
      </c>
      <c r="M10" s="4" t="str">
        <f>RTD("cqg.rtd",,"ContractData",$A10,$M$1,,"T")</f>
        <v>Soybeans (Globex), Mar 24</v>
      </c>
    </row>
    <row r="11" spans="1:22" x14ac:dyDescent="0.3">
      <c r="A11" s="4" t="s">
        <v>13</v>
      </c>
      <c r="B11" s="4" t="str" cm="1">
        <f t="array" ref="B11">FormatPrice($A11,(RTD("cqg.rtd",,"ContractData",$A11,$B$1,,"T")))</f>
        <v>367.1</v>
      </c>
      <c r="C11" s="4" t="str" cm="1">
        <f t="array" ref="C11">FormatPrice($A11,(RTD("cqg.rtd",,"ContractData",$A11,$C$1,,"T")))</f>
        <v>2.8</v>
      </c>
      <c r="D11" s="5">
        <f>IFERROR(RTD("cqg.rtd", ,"ContractData",A11, "PerCentNetLastTrade",, "T")/100,"")</f>
        <v>7.6859730990941535E-3</v>
      </c>
      <c r="E11" s="4" t="str" cm="1">
        <f t="array" ref="E11">FormatPrice($A11,(RTD("cqg.rtd",,"ContractData",$A11,$E$1,,"T")))</f>
        <v>365.0</v>
      </c>
      <c r="F11" s="4" t="str" cm="1">
        <f t="array" ref="F11">FormatPrice($A11,(RTD("cqg.rtd",,"ContractData",$A11,$F$1,,"T")))</f>
        <v>368.9</v>
      </c>
      <c r="G11" s="4" t="str" cm="1">
        <f t="array" ref="G11">FormatPrice($A11,(RTD("cqg.rtd",,"ContractData",$A11,$G$1,,"T")))</f>
        <v>364.5</v>
      </c>
      <c r="H11" s="4">
        <f>RTD("cqg.rtd", ,"ContractData",A11, "MT_LastBidVolume",, "T")</f>
        <v>2</v>
      </c>
      <c r="I11" s="4" t="str" cm="1">
        <f t="array" ref="I11">FormatPrice($A11,(RTD("cqg.rtd",,"ContractData",$A11,$I$1,,"T")))</f>
        <v>367.1</v>
      </c>
      <c r="J11" s="4" t="str" cm="1">
        <f t="array" ref="J11">FormatPrice($A11,(RTD("cqg.rtd",,"ContractData",$A11,$J$1,,"T")))</f>
        <v>367.2</v>
      </c>
      <c r="K11" s="4">
        <f>RTD("cqg.rtd", ,"ContractData",A11, "MT_LastBidVolume",, "T")</f>
        <v>2</v>
      </c>
      <c r="L11" s="4">
        <f>RTD("cqg.rtd",,"ContractData",$A11,$L$1,,"T")</f>
        <v>9118</v>
      </c>
      <c r="M11" s="4" t="str">
        <f>RTD("cqg.rtd",,"ContractData",$A11,$M$1,,"T")</f>
        <v>Soybean Meal (Globex), Mar 24</v>
      </c>
    </row>
    <row r="12" spans="1:22" x14ac:dyDescent="0.3">
      <c r="A12" s="4" t="s">
        <v>15</v>
      </c>
      <c r="B12" s="4" t="str" cm="1">
        <f t="array" ref="B12">FormatPrice($A12,(RTD("cqg.rtd",,"ContractData",$A12,$B$1,,"T")))</f>
        <v>48.47</v>
      </c>
      <c r="C12" s="4" t="str" cm="1">
        <f t="array" ref="C12">FormatPrice($A12,(RTD("cqg.rtd",,"ContractData",$A12,$C$1,,"T")))</f>
        <v>.22</v>
      </c>
      <c r="D12" s="5">
        <f>IFERROR(RTD("cqg.rtd", ,"ContractData",A12, "PerCentNetLastTrade",, "T")/100,"")</f>
        <v>4.5595854922279794E-3</v>
      </c>
      <c r="E12" s="4" t="str" cm="1">
        <f t="array" ref="E12">FormatPrice($A12,(RTD("cqg.rtd",,"ContractData",$A12,$E$1,,"T")))</f>
        <v>48.20</v>
      </c>
      <c r="F12" s="4" t="str" cm="1">
        <f t="array" ref="F12">FormatPrice($A12,(RTD("cqg.rtd",,"ContractData",$A12,$F$1,,"T")))</f>
        <v>48.85</v>
      </c>
      <c r="G12" s="4" t="str" cm="1">
        <f t="array" ref="G12">FormatPrice($A12,(RTD("cqg.rtd",,"ContractData",$A12,$G$1,,"T")))</f>
        <v>48.13</v>
      </c>
      <c r="H12" s="4">
        <f>RTD("cqg.rtd", ,"ContractData",A12, "MT_LastBidVolume",, "T")</f>
        <v>1</v>
      </c>
      <c r="I12" s="4" t="str" cm="1">
        <f t="array" ref="I12">FormatPrice($A12,(RTD("cqg.rtd",,"ContractData",$A12,$I$1,,"T")))</f>
        <v>48.45</v>
      </c>
      <c r="J12" s="4" t="str" cm="1">
        <f t="array" ref="J12">FormatPrice($A12,(RTD("cqg.rtd",,"ContractData",$A12,$J$1,,"T")))</f>
        <v>48.46</v>
      </c>
      <c r="K12" s="4">
        <f>RTD("cqg.rtd", ,"ContractData",A12, "MT_LastBidVolume",, "T")</f>
        <v>1</v>
      </c>
      <c r="L12" s="4">
        <f>RTD("cqg.rtd",,"ContractData",$A12,$L$1,,"T")</f>
        <v>5679</v>
      </c>
      <c r="M12" s="4" t="str">
        <f>RTD("cqg.rtd",,"ContractData",$A12,$M$1,,"T")</f>
        <v>Soybean Oil (Globex), Mar 24</v>
      </c>
    </row>
    <row r="13" spans="1:22" x14ac:dyDescent="0.3">
      <c r="A13" s="4" t="s">
        <v>14</v>
      </c>
      <c r="B13" s="4" t="str" cm="1">
        <f t="array" ref="B13">FormatPrice($A13,(RTD("cqg.rtd",,"ContractData",$A13,$B$1,,"T")))</f>
        <v>608.50</v>
      </c>
      <c r="C13" s="4" t="str" cm="1">
        <f t="array" ref="C13">FormatPrice($A13,(RTD("cqg.rtd",,"ContractData",$A13,$C$1,,"T")))</f>
        <v>-2.25</v>
      </c>
      <c r="D13" s="5">
        <f>IFERROR(RTD("cqg.rtd", ,"ContractData",A13, "PerCentNetLastTrade",, "T")/100,"")</f>
        <v>-3.6839950880065493E-3</v>
      </c>
      <c r="E13" s="4" t="str" cm="1">
        <f t="array" ref="E13">FormatPrice($A13,(RTD("cqg.rtd",,"ContractData",$A13,$E$1,,"T")))</f>
        <v>610.00</v>
      </c>
      <c r="F13" s="4" t="str" cm="1">
        <f t="array" ref="F13">FormatPrice($A13,(RTD("cqg.rtd",,"ContractData",$A13,$F$1,,"T")))</f>
        <v>614.75</v>
      </c>
      <c r="G13" s="4" t="str" cm="1">
        <f t="array" ref="G13">FormatPrice($A13,(RTD("cqg.rtd",,"ContractData",$A13,$G$1,,"T")))</f>
        <v>607.00</v>
      </c>
      <c r="H13" s="4">
        <f>RTD("cqg.rtd", ,"ContractData",A13, "MT_LastBidVolume",, "T")</f>
        <v>14</v>
      </c>
      <c r="I13" s="4" t="str" cm="1">
        <f t="array" ref="I13">FormatPrice($A13,(RTD("cqg.rtd",,"ContractData",$A13,$I$1,,"T")))</f>
        <v>608.00</v>
      </c>
      <c r="J13" s="4" t="str" cm="1">
        <f t="array" ref="J13">FormatPrice($A13,(RTD("cqg.rtd",,"ContractData",$A13,$J$1,,"T")))</f>
        <v>608.50</v>
      </c>
      <c r="K13" s="4">
        <f>RTD("cqg.rtd", ,"ContractData",A13, "MT_LastBidVolume",, "T")</f>
        <v>14</v>
      </c>
      <c r="L13" s="4">
        <f>RTD("cqg.rtd",,"ContractData",$A13,$L$1,,"T")</f>
        <v>4206</v>
      </c>
      <c r="M13" s="4" t="str">
        <f>RTD("cqg.rtd",,"ContractData",$A13,$M$1,,"T")</f>
        <v>Wheat (Globex), Mar 24</v>
      </c>
    </row>
    <row r="14" spans="1:22" x14ac:dyDescent="0.3">
      <c r="A14" s="4" t="s">
        <v>16</v>
      </c>
      <c r="B14" s="4" t="str" cm="1">
        <f t="array" ref="B14">FormatPrice($A14,(RTD("cqg.rtd",,"ContractData",$A14,$B$1,,"T")))</f>
        <v>459.25</v>
      </c>
      <c r="C14" s="4" t="str" cm="1">
        <f t="array" ref="C14">FormatPrice($A14,(RTD("cqg.rtd",,"ContractData",$A14,$C$1,,"T")))</f>
        <v>-.25</v>
      </c>
      <c r="D14" s="5">
        <f>IFERROR(RTD("cqg.rtd", ,"ContractData",A14, "PerCentNetLastTrade",, "T")/100,"")</f>
        <v>-5.4406964091403701E-4</v>
      </c>
      <c r="E14" s="4" t="str" cm="1">
        <f t="array" ref="E14">FormatPrice($A14,(RTD("cqg.rtd",,"ContractData",$A14,$E$1,,"T")))</f>
        <v>459.00</v>
      </c>
      <c r="F14" s="4" t="str" cm="1">
        <f t="array" ref="F14">FormatPrice($A14,(RTD("cqg.rtd",,"ContractData",$A14,$F$1,,"T")))</f>
        <v>461.50</v>
      </c>
      <c r="G14" s="4" t="str" cm="1">
        <f t="array" ref="G14">FormatPrice($A14,(RTD("cqg.rtd",,"ContractData",$A14,$G$1,,"T")))</f>
        <v>458.00</v>
      </c>
      <c r="H14" s="4">
        <f>RTD("cqg.rtd", ,"ContractData",A14, "MT_LastBidVolume",, "T")</f>
        <v>46</v>
      </c>
      <c r="I14" s="4" t="str" cm="1">
        <f t="array" ref="I14">FormatPrice($A14,(RTD("cqg.rtd",,"ContractData",$A14,$I$1,,"T")))</f>
        <v>459.25</v>
      </c>
      <c r="J14" s="4" t="str" cm="1">
        <f t="array" ref="J14">FormatPrice($A14,(RTD("cqg.rtd",,"ContractData",$A14,$J$1,,"T")))</f>
        <v>459.50</v>
      </c>
      <c r="K14" s="4">
        <f>RTD("cqg.rtd", ,"ContractData",A14, "MT_LastBidVolume",, "T")</f>
        <v>46</v>
      </c>
      <c r="L14" s="4">
        <f>RTD("cqg.rtd",,"ContractData",$A14,$L$1,,"T")</f>
        <v>13192</v>
      </c>
      <c r="M14" s="4" t="str">
        <f>RTD("cqg.rtd",,"ContractData",$A14,$M$1,,"T")</f>
        <v>Corn (Globex), Mar 24</v>
      </c>
    </row>
    <row r="15" spans="1:22" x14ac:dyDescent="0.3">
      <c r="A15" s="1" t="s">
        <v>20</v>
      </c>
      <c r="B15" s="1" t="s">
        <v>35</v>
      </c>
      <c r="C15" s="8" t="s">
        <v>36</v>
      </c>
      <c r="D15" s="2" t="s">
        <v>0</v>
      </c>
      <c r="E15" s="1" t="s">
        <v>1</v>
      </c>
      <c r="F15" s="1" t="s">
        <v>2</v>
      </c>
      <c r="G15" s="1" t="s">
        <v>3</v>
      </c>
      <c r="H15" s="1" t="s">
        <v>4</v>
      </c>
      <c r="I15" s="1" t="s">
        <v>5</v>
      </c>
      <c r="J15" s="1" t="s">
        <v>6</v>
      </c>
      <c r="K15" s="1" t="s">
        <v>7</v>
      </c>
      <c r="L15" s="3" t="s">
        <v>17</v>
      </c>
      <c r="M15" s="1" t="s">
        <v>47</v>
      </c>
    </row>
    <row r="16" spans="1:22" x14ac:dyDescent="0.3">
      <c r="A16" s="4" t="s">
        <v>23</v>
      </c>
      <c r="B16" s="4" t="str" cm="1">
        <f t="array" ref="B16">FormatPrice($A16,(RTD("cqg.rtd",,"ContractData",$A16,$B$1,,"T")))</f>
        <v>101.945</v>
      </c>
      <c r="C16" s="4" t="str" cm="1">
        <f t="array" ref="C16">FormatPrice($A16,(RTD("cqg.rtd",,"ContractData",$A16,$C$1,,"T")))</f>
        <v>-.135</v>
      </c>
      <c r="D16" s="5">
        <f>IFERROR(RTD("cqg.rtd", ,"ContractData",A16, "PerCentNetLastTrade",, "T")/100,"")</f>
        <v>-1.3224921630094044E-3</v>
      </c>
      <c r="E16" s="4" t="str" cm="1">
        <f t="array" ref="E16">FormatPrice($A16,(RTD("cqg.rtd",,"ContractData",$A16,$E$1,,"T")))</f>
        <v>102.040</v>
      </c>
      <c r="F16" s="4" t="str" cm="1">
        <f t="array" ref="F16">FormatPrice($A16,(RTD("cqg.rtd",,"ContractData",$A16,$F$1,,"T")))</f>
        <v>102.155</v>
      </c>
      <c r="G16" s="4" t="str" cm="1">
        <f t="array" ref="G16">FormatPrice($A16,(RTD("cqg.rtd",,"ContractData",$A16,$G$1,,"T")))</f>
        <v>101.905</v>
      </c>
      <c r="H16" s="4">
        <f>RTD("cqg.rtd", ,"ContractData",A16, "MT_LastBidVolume",, "T")</f>
        <v>15</v>
      </c>
      <c r="I16" s="4" t="str" cm="1">
        <f t="array" ref="I16">FormatPrice($A16,(RTD("cqg.rtd",,"ContractData",$A16,$I$1,,"T")))</f>
        <v>101.940</v>
      </c>
      <c r="J16" s="4" t="str" cm="1">
        <f t="array" ref="J16">FormatPrice($A16,(RTD("cqg.rtd",,"ContractData",$A16,$J$1,,"T")))</f>
        <v>101.950</v>
      </c>
      <c r="K16" s="4">
        <f>RTD("cqg.rtd", ,"ContractData",A16, "MT_LastBidVolume",, "T")</f>
        <v>15</v>
      </c>
      <c r="L16" s="4">
        <f>RTD("cqg.rtd",,"ContractData",$A16,$L$1,,"T")</f>
        <v>2657</v>
      </c>
      <c r="M16" s="4" t="str">
        <f>RTD("cqg.rtd",,"ContractData",$A16,$M$1,,"T")</f>
        <v>Dollar Index (ICE), Mar 24</v>
      </c>
    </row>
    <row r="17" spans="1:20" x14ac:dyDescent="0.3">
      <c r="A17" s="4" t="s">
        <v>21</v>
      </c>
      <c r="B17" s="4" t="str" cm="1">
        <f t="array" ref="B17">FormatPrice($A17,(RTD("cqg.rtd",,"ContractData",$A17,$B$1,,"T")))</f>
        <v>1.10135</v>
      </c>
      <c r="C17" s="4" t="str" cm="1">
        <f t="array" ref="C17">FormatPrice($A17,(RTD("cqg.rtd",,"ContractData",$A17,$C$1,,"T")))</f>
        <v>.00125</v>
      </c>
      <c r="D17" s="5">
        <f>IFERROR(RTD("cqg.rtd", ,"ContractData",A17, "PerCentNetLastTrade",, "T")/100,"")</f>
        <v>1.1362603399690937E-3</v>
      </c>
      <c r="E17" s="4" t="str" cm="1">
        <f t="array" ref="E17">FormatPrice($A17,(RTD("cqg.rtd",,"ContractData",$A17,$E$1,,"T")))</f>
        <v>1.10030</v>
      </c>
      <c r="F17" s="4" t="str" cm="1">
        <f t="array" ref="F17">FormatPrice($A17,(RTD("cqg.rtd",,"ContractData",$A17,$F$1,,"T")))</f>
        <v>1.10190</v>
      </c>
      <c r="G17" s="4" t="str" cm="1">
        <f t="array" ref="G17">FormatPrice($A17,(RTD("cqg.rtd",,"ContractData",$A17,$G$1,,"T")))</f>
        <v>1.09870</v>
      </c>
      <c r="H17" s="4">
        <f>RTD("cqg.rtd", ,"ContractData",A17, "MT_LastBidVolume",, "T")</f>
        <v>93</v>
      </c>
      <c r="I17" s="4" t="str" cm="1">
        <f t="array" ref="I17">FormatPrice($A17,(RTD("cqg.rtd",,"ContractData",$A17,$I$1,,"T")))</f>
        <v>1.10130</v>
      </c>
      <c r="J17" s="4" t="str" cm="1">
        <f t="array" ref="J17">FormatPrice($A17,(RTD("cqg.rtd",,"ContractData",$A17,$J$1,,"T")))</f>
        <v>1.10140</v>
      </c>
      <c r="K17" s="4">
        <f>RTD("cqg.rtd", ,"ContractData",A17, "MT_LastBidVolume",, "T")</f>
        <v>93</v>
      </c>
      <c r="L17" s="4">
        <f>RTD("cqg.rtd",,"ContractData",$A17,$L$1,,"T")</f>
        <v>57739</v>
      </c>
      <c r="M17" s="4" t="str">
        <f>RTD("cqg.rtd",,"ContractData",$A17,$M$1,,"T")</f>
        <v>Euro FX (Globex), Mar 24</v>
      </c>
    </row>
    <row r="18" spans="1:20" x14ac:dyDescent="0.3">
      <c r="A18" s="4" t="s">
        <v>24</v>
      </c>
      <c r="B18" s="4" t="str" cm="1">
        <f t="array" ref="B18">FormatPrice($A18,(RTD("cqg.rtd",,"ContractData",$A18,$B$1,,"T")))</f>
        <v>.0069485</v>
      </c>
      <c r="C18" s="4" t="str" cm="1">
        <f t="array" ref="C18">FormatPrice($A18,(RTD("cqg.rtd",,"ContractData",$A18,$C$1,,"T")))</f>
        <v>.0000105</v>
      </c>
      <c r="D18" s="5">
        <f>IFERROR(RTD("cqg.rtd", ,"ContractData",A18, "PerCentNetLastTrade",, "T")/100,"")</f>
        <v>1.5134044393196886E-3</v>
      </c>
      <c r="E18" s="4" t="str" cm="1">
        <f t="array" ref="E18">FormatPrice($A18,(RTD("cqg.rtd",,"ContractData",$A18,$E$1,,"T")))</f>
        <v>.0069345</v>
      </c>
      <c r="F18" s="4" t="str" cm="1">
        <f t="array" ref="F18">FormatPrice($A18,(RTD("cqg.rtd",,"ContractData",$A18,$F$1,,"T")))</f>
        <v>.0069535</v>
      </c>
      <c r="G18" s="4" t="str" cm="1">
        <f t="array" ref="G18">FormatPrice($A18,(RTD("cqg.rtd",,"ContractData",$A18,$G$1,,"T")))</f>
        <v>.0069275</v>
      </c>
      <c r="H18" s="4">
        <f>RTD("cqg.rtd", ,"ContractData",A18, "MT_LastBidVolume",, "T")</f>
        <v>20</v>
      </c>
      <c r="I18" s="4" t="str" cm="1">
        <f t="array" ref="I18">FormatPrice($A18,(RTD("cqg.rtd",,"ContractData",$A18,$I$1,,"T")))</f>
        <v>.0069485</v>
      </c>
      <c r="J18" s="4" t="str" cm="1">
        <f t="array" ref="J18">FormatPrice($A18,(RTD("cqg.rtd",,"ContractData",$A18,$J$1,,"T")))</f>
        <v>.0069490</v>
      </c>
      <c r="K18" s="4">
        <f>RTD("cqg.rtd", ,"ContractData",A18, "MT_LastBidVolume",, "T")</f>
        <v>20</v>
      </c>
      <c r="L18" s="4">
        <f>RTD("cqg.rtd",,"ContractData",$A18,$L$1,,"T")</f>
        <v>57601</v>
      </c>
      <c r="M18" s="4" t="str">
        <f>RTD("cqg.rtd",,"ContractData",$A18,$M$1,,"T")</f>
        <v>Japanese Yen (Globex), Mar 24</v>
      </c>
      <c r="Q18" s="7"/>
    </row>
    <row r="19" spans="1:20" x14ac:dyDescent="0.3">
      <c r="A19" s="4" t="s">
        <v>22</v>
      </c>
      <c r="B19" s="4" t="str" cm="1">
        <f t="array" ref="B19">FormatPrice($A19,(RTD("cqg.rtd",,"ContractData",$A19,$B$1,,"T")))</f>
        <v>1.2768</v>
      </c>
      <c r="C19" s="4" t="str" cm="1">
        <f t="array" ref="C19">FormatPrice($A19,(RTD("cqg.rtd",,"ContractData",$A19,$C$1,,"T")))</f>
        <v>.0020</v>
      </c>
      <c r="D19" s="5">
        <f>IFERROR(RTD("cqg.rtd", ,"ContractData",A19, "PerCentNetLastTrade",, "T")/100,"")</f>
        <v>1.5688735487919675E-3</v>
      </c>
      <c r="E19" s="4" t="str" cm="1">
        <f t="array" ref="E19">FormatPrice($A19,(RTD("cqg.rtd",,"ContractData",$A19,$E$1,,"T")))</f>
        <v>1.2748</v>
      </c>
      <c r="F19" s="4" t="str" cm="1">
        <f t="array" ref="F19">FormatPrice($A19,(RTD("cqg.rtd",,"ContractData",$A19,$F$1,,"T")))</f>
        <v>1.2779</v>
      </c>
      <c r="G19" s="4" t="str" cm="1">
        <f t="array" ref="G19">FormatPrice($A19,(RTD("cqg.rtd",,"ContractData",$A19,$G$1,,"T")))</f>
        <v>1.2739</v>
      </c>
      <c r="H19" s="4">
        <f>RTD("cqg.rtd", ,"ContractData",A19, "MT_LastBidVolume",, "T")</f>
        <v>19</v>
      </c>
      <c r="I19" s="4" t="str" cm="1">
        <f t="array" ref="I19">FormatPrice($A19,(RTD("cqg.rtd",,"ContractData",$A19,$I$1,,"T")))</f>
        <v>1.2767</v>
      </c>
      <c r="J19" s="4" t="str" cm="1">
        <f t="array" ref="J19">FormatPrice($A19,(RTD("cqg.rtd",,"ContractData",$A19,$J$1,,"T")))</f>
        <v>1.2768</v>
      </c>
      <c r="K19" s="4">
        <f>RTD("cqg.rtd", ,"ContractData",A19, "MT_LastBidVolume",, "T")</f>
        <v>19</v>
      </c>
      <c r="L19" s="4">
        <f>RTD("cqg.rtd",,"ContractData",$A19,$L$1,,"T")</f>
        <v>26231</v>
      </c>
      <c r="M19" s="4" t="str">
        <f>RTD("cqg.rtd",,"ContractData",$A19,$M$1,,"T")</f>
        <v>British Pound (Globex), Mar 24</v>
      </c>
    </row>
    <row r="20" spans="1:20" x14ac:dyDescent="0.3">
      <c r="A20" s="4" t="s">
        <v>25</v>
      </c>
      <c r="B20" s="4" t="str" cm="1">
        <f t="array" ref="B20">FormatPrice($A20,(RTD("cqg.rtd",,"ContractData",$A20,$B$1,,"T")))</f>
        <v>.74935</v>
      </c>
      <c r="C20" s="4" t="str" cm="1">
        <f t="array" ref="C20">FormatPrice($A20,(RTD("cqg.rtd",,"ContractData",$A20,$C$1,,"T")))</f>
        <v>.00115</v>
      </c>
      <c r="D20" s="5">
        <f>IFERROR(RTD("cqg.rtd", ,"ContractData",A20, "PerCentNetLastTrade",, "T")/100,"")</f>
        <v>1.5370221865811282E-3</v>
      </c>
      <c r="E20" s="4" t="str" cm="1">
        <f t="array" ref="E20">FormatPrice($A20,(RTD("cqg.rtd",,"ContractData",$A20,$E$1,,"T")))</f>
        <v>.74805</v>
      </c>
      <c r="F20" s="4" t="str" cm="1">
        <f t="array" ref="F20">FormatPrice($A20,(RTD("cqg.rtd",,"ContractData",$A20,$F$1,,"T")))</f>
        <v>.74975</v>
      </c>
      <c r="G20" s="4" t="str" cm="1">
        <f t="array" ref="G20">FormatPrice($A20,(RTD("cqg.rtd",,"ContractData",$A20,$G$1,,"T")))</f>
        <v>.74800</v>
      </c>
      <c r="H20" s="4">
        <f>RTD("cqg.rtd", ,"ContractData",A20, "MT_LastBidVolume",, "T")</f>
        <v>16</v>
      </c>
      <c r="I20" s="4" t="str" cm="1">
        <f t="array" ref="I20">FormatPrice($A20,(RTD("cqg.rtd",,"ContractData",$A20,$I$1,,"T")))</f>
        <v>.74935</v>
      </c>
      <c r="J20" s="4" t="str" cm="1">
        <f t="array" ref="J20">FormatPrice($A20,(RTD("cqg.rtd",,"ContractData",$A20,$J$1,,"T")))</f>
        <v>.74940</v>
      </c>
      <c r="K20" s="4">
        <f>RTD("cqg.rtd", ,"ContractData",A20, "MT_LastBidVolume",, "T")</f>
        <v>16</v>
      </c>
      <c r="L20" s="4">
        <f>RTD("cqg.rtd",,"ContractData",$A20,$L$1,,"T")</f>
        <v>16608</v>
      </c>
      <c r="M20" s="4" t="str">
        <f>RTD("cqg.rtd",,"ContractData",$A20,$M$1,,"T")</f>
        <v>Canadian Dollar (Globex), Mar 24</v>
      </c>
      <c r="Q20" s="7"/>
      <c r="R20" s="7"/>
      <c r="S20" s="7"/>
      <c r="T20" s="7"/>
    </row>
    <row r="21" spans="1:20" x14ac:dyDescent="0.3">
      <c r="A21" s="4" t="s">
        <v>26</v>
      </c>
      <c r="B21" s="4" t="str" cm="1">
        <f t="array" ref="B21">FormatPrice($A21,(RTD("cqg.rtd",,"ContractData",$A21,$B$1,,"T")))</f>
        <v>1.18415</v>
      </c>
      <c r="C21" s="4" t="str" cm="1">
        <f t="array" ref="C21">FormatPrice($A21,(RTD("cqg.rtd",,"ContractData",$A21,$C$1,,"T")))</f>
        <v>.00130</v>
      </c>
      <c r="D21" s="5">
        <f>IFERROR(RTD("cqg.rtd", ,"ContractData",A21, "PerCentNetLastTrade",, "T")/100,"")</f>
        <v>1.0990404531428331E-3</v>
      </c>
      <c r="E21" s="4" t="str" cm="1">
        <f t="array" ref="E21">FormatPrice($A21,(RTD("cqg.rtd",,"ContractData",$A21,$E$1,,"T")))</f>
        <v>1.18370</v>
      </c>
      <c r="F21" s="4" t="str" cm="1">
        <f t="array" ref="F21">FormatPrice($A21,(RTD("cqg.rtd",,"ContractData",$A21,$F$1,,"T")))</f>
        <v>1.18560</v>
      </c>
      <c r="G21" s="4" t="str" cm="1">
        <f t="array" ref="G21">FormatPrice($A21,(RTD("cqg.rtd",,"ContractData",$A21,$G$1,,"T")))</f>
        <v>1.18160</v>
      </c>
      <c r="H21" s="4">
        <f>RTD("cqg.rtd", ,"ContractData",A21, "MT_LastBidVolume",, "T")</f>
        <v>3</v>
      </c>
      <c r="I21" s="4" t="str" cm="1">
        <f t="array" ref="I21">FormatPrice($A21,(RTD("cqg.rtd",,"ContractData",$A21,$I$1,,"T")))</f>
        <v>1.18405</v>
      </c>
      <c r="J21" s="4" t="str" cm="1">
        <f t="array" ref="J21">FormatPrice($A21,(RTD("cqg.rtd",,"ContractData",$A21,$J$1,,"T")))</f>
        <v>1.18415</v>
      </c>
      <c r="K21" s="4">
        <f>RTD("cqg.rtd", ,"ContractData",A21, "MT_LastBidVolume",, "T")</f>
        <v>3</v>
      </c>
      <c r="L21" s="4">
        <f>RTD("cqg.rtd",,"ContractData",$A21,$L$1,,"T")</f>
        <v>4510</v>
      </c>
      <c r="M21" s="4" t="str">
        <f>RTD("cqg.rtd",,"ContractData",$A21,$M$1,,"T")</f>
        <v>Swiss Franc (Globex), Mar 24</v>
      </c>
      <c r="Q21" s="7"/>
      <c r="T21" s="7"/>
    </row>
    <row r="22" spans="1:20" x14ac:dyDescent="0.3">
      <c r="A22" s="4" t="s">
        <v>27</v>
      </c>
      <c r="B22" s="4" t="str" cm="1">
        <f t="array" ref="B22">FormatPrice($A22,(RTD("cqg.rtd",,"ContractData",$A22,$B$1,,"T")))</f>
        <v>.67255</v>
      </c>
      <c r="C22" s="4" t="str" cm="1">
        <f t="array" ref="C22">FormatPrice($A22,(RTD("cqg.rtd",,"ContractData",$A22,$C$1,,"T")))</f>
        <v>.00110</v>
      </c>
      <c r="D22" s="5">
        <f>IFERROR(RTD("cqg.rtd", ,"ContractData",A22, "PerCentNetLastTrade",, "T")/100,"")</f>
        <v>1.638245587906769E-3</v>
      </c>
      <c r="E22" s="4" t="str" cm="1">
        <f t="array" ref="E22">FormatPrice($A22,(RTD("cqg.rtd",,"ContractData",$A22,$E$1,,"T")))</f>
        <v>.67140</v>
      </c>
      <c r="F22" s="4" t="str" cm="1">
        <f t="array" ref="F22">FormatPrice($A22,(RTD("cqg.rtd",,"ContractData",$A22,$F$1,,"T")))</f>
        <v>.67390</v>
      </c>
      <c r="G22" s="4" t="str" cm="1">
        <f t="array" ref="G22">FormatPrice($A22,(RTD("cqg.rtd",,"ContractData",$A22,$G$1,,"T")))</f>
        <v>.67120</v>
      </c>
      <c r="H22" s="4">
        <f>RTD("cqg.rtd", ,"ContractData",A22, "MT_LastBidVolume",, "T")</f>
        <v>50</v>
      </c>
      <c r="I22" s="4" t="str" cm="1">
        <f t="array" ref="I22">FormatPrice($A22,(RTD("cqg.rtd",,"ContractData",$A22,$I$1,,"T")))</f>
        <v>.67250</v>
      </c>
      <c r="J22" s="4" t="str" cm="1">
        <f t="array" ref="J22">FormatPrice($A22,(RTD("cqg.rtd",,"ContractData",$A22,$J$1,,"T")))</f>
        <v>.67260</v>
      </c>
      <c r="K22" s="4">
        <f>RTD("cqg.rtd", ,"ContractData",A22, "MT_LastBidVolume",, "T")</f>
        <v>50</v>
      </c>
      <c r="L22" s="4">
        <f>RTD("cqg.rtd",,"ContractData",$A22,$L$1,,"T")</f>
        <v>33806</v>
      </c>
      <c r="M22" s="4" t="str">
        <f>RTD("cqg.rtd",,"ContractData",$A22,$M$1,,"T")</f>
        <v>Australian Dollar (Globex), Mar 24</v>
      </c>
    </row>
    <row r="23" spans="1:20" x14ac:dyDescent="0.3">
      <c r="A23" s="4" t="s">
        <v>28</v>
      </c>
      <c r="B23" s="4" t="str" cm="1">
        <f t="array" ref="B23">FormatPrice($A23,(RTD("cqg.rtd",,"ContractData",$A23,$B$1,,"T")))</f>
        <v>.62540</v>
      </c>
      <c r="C23" s="4" t="str" cm="1">
        <f t="array" ref="C23">FormatPrice($A23,(RTD("cqg.rtd",,"ContractData",$A23,$C$1,,"T")))</f>
        <v>.00255</v>
      </c>
      <c r="D23" s="5">
        <f>IFERROR(RTD("cqg.rtd", ,"ContractData",A23, "PerCentNetLastTrade",, "T")/100,"")</f>
        <v>4.0940836477482536E-3</v>
      </c>
      <c r="E23" s="4" t="str" cm="1">
        <f t="array" ref="E23">FormatPrice($A23,(RTD("cqg.rtd",,"ContractData",$A23,$E$1,,"T")))</f>
        <v>.62275</v>
      </c>
      <c r="F23" s="4" t="str" cm="1">
        <f t="array" ref="F23">FormatPrice($A23,(RTD("cqg.rtd",,"ContractData",$A23,$F$1,,"T")))</f>
        <v>.62595</v>
      </c>
      <c r="G23" s="4" t="str" cm="1">
        <f t="array" ref="G23">FormatPrice($A23,(RTD("cqg.rtd",,"ContractData",$A23,$G$1,,"T")))</f>
        <v>.62270</v>
      </c>
      <c r="H23" s="4">
        <f>RTD("cqg.rtd", ,"ContractData",A23, "MT_LastBidVolume",, "T")</f>
        <v>37</v>
      </c>
      <c r="I23" s="4" t="str" cm="1">
        <f t="array" ref="I23">FormatPrice($A23,(RTD("cqg.rtd",,"ContractData",$A23,$I$1,,"T")))</f>
        <v>.62535</v>
      </c>
      <c r="J23" s="4" t="str" cm="1">
        <f t="array" ref="J23">FormatPrice($A23,(RTD("cqg.rtd",,"ContractData",$A23,$J$1,,"T")))</f>
        <v>.62545</v>
      </c>
      <c r="K23" s="4">
        <f>RTD("cqg.rtd", ,"ContractData",A23, "MT_LastBidVolume",, "T")</f>
        <v>37</v>
      </c>
      <c r="L23" s="4">
        <f>RTD("cqg.rtd",,"ContractData",$A23,$L$1,,"T")</f>
        <v>9344</v>
      </c>
      <c r="M23" s="4" t="str">
        <f>RTD("cqg.rtd",,"ContractData",$A23,$M$1,,"T")</f>
        <v>New Zealand Dollar (Globex), Mar 24</v>
      </c>
    </row>
    <row r="24" spans="1:20" x14ac:dyDescent="0.3">
      <c r="A24" s="4" t="s">
        <v>29</v>
      </c>
      <c r="B24" s="4" t="str" cm="1">
        <f t="array" ref="B24">FormatPrice($A24,(RTD("cqg.rtd",,"ContractData",$A24,$B$1,,"T")))</f>
        <v>.05824</v>
      </c>
      <c r="C24" s="4" t="str" cm="1">
        <f t="array" ref="C24">FormatPrice($A24,(RTD("cqg.rtd",,"ContractData",$A24,$C$1,,"T")))</f>
        <v>.00004</v>
      </c>
      <c r="D24" s="5">
        <f>IFERROR(RTD("cqg.rtd", ,"ContractData",A24, "PerCentNetLastTrade",, "T")/100,"")</f>
        <v>6.8728522336769765E-4</v>
      </c>
      <c r="E24" s="4" t="str" cm="1">
        <f t="array" ref="E24">FormatPrice($A24,(RTD("cqg.rtd",,"ContractData",$A24,$E$1,,"T")))</f>
        <v>.05827</v>
      </c>
      <c r="F24" s="4" t="str" cm="1">
        <f t="array" ref="F24">FormatPrice($A24,(RTD("cqg.rtd",,"ContractData",$A24,$F$1,,"T")))</f>
        <v>.05838</v>
      </c>
      <c r="G24" s="4" t="str" cm="1">
        <f t="array" ref="G24">FormatPrice($A24,(RTD("cqg.rtd",,"ContractData",$A24,$G$1,,"T")))</f>
        <v>.05814</v>
      </c>
      <c r="H24" s="4">
        <f>RTD("cqg.rtd", ,"ContractData",A24, "MT_LastBidVolume",, "T")</f>
        <v>142</v>
      </c>
      <c r="I24" s="4" t="str" cm="1">
        <f t="array" ref="I24">FormatPrice($A24,(RTD("cqg.rtd",,"ContractData",$A24,$I$1,,"T")))</f>
        <v>.05823</v>
      </c>
      <c r="J24" s="4" t="str" cm="1">
        <f t="array" ref="J24">FormatPrice($A24,(RTD("cqg.rtd",,"ContractData",$A24,$J$1,,"T")))</f>
        <v>.05825</v>
      </c>
      <c r="K24" s="4">
        <f>RTD("cqg.rtd", ,"ContractData",A24, "MT_LastBidVolume",, "T")</f>
        <v>142</v>
      </c>
      <c r="L24" s="4">
        <f>RTD("cqg.rtd",,"ContractData",$A24,$L$1,,"T")</f>
        <v>9542</v>
      </c>
      <c r="M24" s="4" t="str">
        <f>RTD("cqg.rtd",,"ContractData",$A24,$M$1,,"T")</f>
        <v>Mexican Peso (Globex), Mar 24</v>
      </c>
    </row>
    <row r="25" spans="1:20" x14ac:dyDescent="0.3">
      <c r="A25" s="4" t="s">
        <v>30</v>
      </c>
      <c r="B25" s="4" t="str" cm="1">
        <f t="array" ref="B25">FormatPrice($A25,(RTD("cqg.rtd",,"ContractData",$A25,$B$1,,"T")))</f>
        <v>.86265</v>
      </c>
      <c r="C25" s="4" t="str" cm="1">
        <f t="array" ref="C25">FormatPrice($A25,(RTD("cqg.rtd",,"ContractData",$A25,$C$1,,"T")))</f>
        <v>-.00030</v>
      </c>
      <c r="D25" s="5">
        <f>IFERROR(RTD("cqg.rtd", ,"ContractData",A25, "PerCentNetLastTrade",, "T")/100,"")</f>
        <v>-3.4764470710933428E-4</v>
      </c>
      <c r="E25" s="4" t="str" cm="1">
        <f t="array" ref="E25">FormatPrice($A25,(RTD("cqg.rtd",,"ContractData",$A25,$E$1,,"T")))</f>
        <v>.86310</v>
      </c>
      <c r="F25" s="4" t="str" cm="1">
        <f t="array" ref="F25">FormatPrice($A25,(RTD("cqg.rtd",,"ContractData",$A25,$F$1,,"T")))</f>
        <v>.86315</v>
      </c>
      <c r="G25" s="4" t="str" cm="1">
        <f t="array" ref="G25">FormatPrice($A25,(RTD("cqg.rtd",,"ContractData",$A25,$G$1,,"T")))</f>
        <v>.86170</v>
      </c>
      <c r="H25" s="4">
        <f>RTD("cqg.rtd", ,"ContractData",A25, "MT_LastBidVolume",, "T")</f>
        <v>3</v>
      </c>
      <c r="I25" s="4" t="str" cm="1">
        <f t="array" ref="I25">FormatPrice($A25,(RTD("cqg.rtd",,"ContractData",$A25,$I$1,,"T")))</f>
        <v>.86265</v>
      </c>
      <c r="J25" s="4" t="str" cm="1">
        <f t="array" ref="J25">FormatPrice($A25,(RTD("cqg.rtd",,"ContractData",$A25,$J$1,,"T")))</f>
        <v>.86275</v>
      </c>
      <c r="K25" s="4">
        <f>RTD("cqg.rtd", ,"ContractData",A25, "MT_LastBidVolume",, "T")</f>
        <v>3</v>
      </c>
      <c r="L25" s="4">
        <f>RTD("cqg.rtd",,"ContractData",$A25,$L$1,,"T")</f>
        <v>918</v>
      </c>
      <c r="M25" s="4" t="str">
        <f>RTD("cqg.rtd",,"ContractData",$A25,$M$1,,"T")</f>
        <v>Euro/British Pound (Globex), Mar 24</v>
      </c>
    </row>
    <row r="26" spans="1:20" x14ac:dyDescent="0.3">
      <c r="A26" s="1" t="s">
        <v>31</v>
      </c>
      <c r="B26" s="1" t="s">
        <v>35</v>
      </c>
      <c r="C26" s="8" t="s">
        <v>36</v>
      </c>
      <c r="D26" s="2" t="s">
        <v>0</v>
      </c>
      <c r="E26" s="1" t="s">
        <v>1</v>
      </c>
      <c r="F26" s="1" t="s">
        <v>2</v>
      </c>
      <c r="G26" s="1" t="s">
        <v>3</v>
      </c>
      <c r="H26" s="1" t="s">
        <v>4</v>
      </c>
      <c r="I26" s="1" t="s">
        <v>5</v>
      </c>
      <c r="J26" s="1" t="s">
        <v>6</v>
      </c>
      <c r="K26" s="1" t="s">
        <v>7</v>
      </c>
      <c r="L26" s="3" t="s">
        <v>17</v>
      </c>
      <c r="M26" s="1" t="s">
        <v>47</v>
      </c>
    </row>
    <row r="27" spans="1:20" x14ac:dyDescent="0.3">
      <c r="A27" s="4" t="s">
        <v>32</v>
      </c>
      <c r="B27" s="4" t="str" cm="1">
        <f t="array" ref="B27">FormatPrice($A27,(RTD("cqg.rtd",,"ContractData",$A27,$B$1,,"T")))</f>
        <v>72.76</v>
      </c>
      <c r="C27" s="4" t="str" cm="1">
        <f t="array" ref="C27">FormatPrice($A27,(RTD("cqg.rtd",,"ContractData",$A27,$C$1,,"T")))</f>
        <v>1.39</v>
      </c>
      <c r="D27" s="5">
        <f>IFERROR(RTD("cqg.rtd", ,"ContractData",A27, "PerCentNetLastTrade",, "T")/100,"")</f>
        <v>1.9475970295642426E-2</v>
      </c>
      <c r="E27" s="4" t="str" cm="1">
        <f t="array" ref="E27">FormatPrice($A27,(RTD("cqg.rtd",,"ContractData",$A27,$E$1,,"T")))</f>
        <v>71.33</v>
      </c>
      <c r="F27" s="4" t="str" cm="1">
        <f t="array" ref="F27">FormatPrice($A27,(RTD("cqg.rtd",,"ContractData",$A27,$F$1,,"T")))</f>
        <v>72.97</v>
      </c>
      <c r="G27" s="4" t="str" cm="1">
        <f t="array" ref="G27">FormatPrice($A27,(RTD("cqg.rtd",,"ContractData",$A27,$G$1,,"T")))</f>
        <v>71.17</v>
      </c>
      <c r="H27" s="4">
        <f>RTD("cqg.rtd", ,"ContractData",A27, "MT_LastBidVolume",, "T")</f>
        <v>9</v>
      </c>
      <c r="I27" s="4" t="str" cm="1">
        <f t="array" ref="I27">FormatPrice($A27,(RTD("cqg.rtd",,"ContractData",$A27,$I$1,,"T")))</f>
        <v>72.75</v>
      </c>
      <c r="J27" s="4" t="str" cm="1">
        <f t="array" ref="J27">FormatPrice($A27,(RTD("cqg.rtd",,"ContractData",$A27,$J$1,,"T")))</f>
        <v>72.77</v>
      </c>
      <c r="K27" s="4">
        <f>RTD("cqg.rtd", ,"ContractData",A27, "MT_LastBidVolume",, "T")</f>
        <v>9</v>
      </c>
      <c r="L27" s="4">
        <f>RTD("cqg.rtd",,"ContractData",$A27,$L$1,,"T")</f>
        <v>74322</v>
      </c>
      <c r="M27" s="4" t="str">
        <f>RTD("cqg.rtd",,"ContractData",$A27,$M$1,,"T")</f>
        <v>Crude Light (Globex), Feb 24</v>
      </c>
    </row>
    <row r="28" spans="1:20" x14ac:dyDescent="0.3">
      <c r="A28" s="4" t="s">
        <v>33</v>
      </c>
      <c r="B28" s="4" t="str" cm="1">
        <f t="array" ref="B28">FormatPrice($A28,(RTD("cqg.rtd",,"ContractData",$A28,$B$1,,"T")))</f>
        <v>2.6655</v>
      </c>
      <c r="C28" s="4" t="str" cm="1">
        <f t="array" ref="C28">FormatPrice($A28,(RTD("cqg.rtd",,"ContractData",$A28,$C$1,,"T")))</f>
        <v>.0649</v>
      </c>
      <c r="D28" s="5">
        <f>IFERROR(RTD("cqg.rtd", ,"ContractData",A28, "PerCentNetLastTrade",, "T")/100,"")</f>
        <v>2.4955779435514878E-2</v>
      </c>
      <c r="E28" s="4" t="str" cm="1">
        <f t="array" ref="E28">FormatPrice($A28,(RTD("cqg.rtd",,"ContractData",$A28,$E$1,,"T")))</f>
        <v>2.6034</v>
      </c>
      <c r="F28" s="4" t="str" cm="1">
        <f t="array" ref="F28">FormatPrice($A28,(RTD("cqg.rtd",,"ContractData",$A28,$F$1,,"T")))</f>
        <v>2.6692</v>
      </c>
      <c r="G28" s="4" t="str" cm="1">
        <f t="array" ref="G28">FormatPrice($A28,(RTD("cqg.rtd",,"ContractData",$A28,$G$1,,"T")))</f>
        <v>2.5978</v>
      </c>
      <c r="H28" s="4">
        <f>RTD("cqg.rtd", ,"ContractData",A28, "MT_LastBidVolume",, "T")</f>
        <v>1</v>
      </c>
      <c r="I28" s="4" t="str" cm="1">
        <f t="array" ref="I28">FormatPrice($A28,(RTD("cqg.rtd",,"ContractData",$A28,$I$1,,"T")))</f>
        <v>2.6655</v>
      </c>
      <c r="J28" s="4" t="str" cm="1">
        <f t="array" ref="J28">FormatPrice($A28,(RTD("cqg.rtd",,"ContractData",$A28,$J$1,,"T")))</f>
        <v>2.6664</v>
      </c>
      <c r="K28" s="4">
        <f>RTD("cqg.rtd", ,"ContractData",A28, "MT_LastBidVolume",, "T")</f>
        <v>1</v>
      </c>
      <c r="L28" s="4">
        <f>RTD("cqg.rtd",,"ContractData",$A28,$L$1,,"T")</f>
        <v>6582</v>
      </c>
      <c r="M28" s="4" t="str">
        <f>RTD("cqg.rtd",,"ContractData",$A28,$M$1,,"T")</f>
        <v>NY Harbor ULSD, Feb 24</v>
      </c>
    </row>
    <row r="29" spans="1:20" x14ac:dyDescent="0.3">
      <c r="A29" s="4" t="s">
        <v>34</v>
      </c>
      <c r="B29" s="4" t="str" cm="1">
        <f t="array" ref="B29">FormatPrice($A29,(RTD("cqg.rtd",,"ContractData",$A29,$B$1,,"T")))</f>
        <v>2.1136</v>
      </c>
      <c r="C29" s="4" t="str" cm="1">
        <f t="array" ref="C29">FormatPrice($A29,(RTD("cqg.rtd",,"ContractData",$A29,$C$1,,"T")))</f>
        <v>.0463</v>
      </c>
      <c r="D29" s="5">
        <f>IFERROR(RTD("cqg.rtd", ,"ContractData",A29, "PerCentNetLastTrade",, "T")/100,"")</f>
        <v>2.2396362405069415E-2</v>
      </c>
      <c r="E29" s="4" t="str" cm="1">
        <f t="array" ref="E29">FormatPrice($A29,(RTD("cqg.rtd",,"ContractData",$A29,$E$1,,"T")))</f>
        <v>2.0701</v>
      </c>
      <c r="F29" s="4" t="str" cm="1">
        <f t="array" ref="F29">FormatPrice($A29,(RTD("cqg.rtd",,"ContractData",$A29,$F$1,,"T")))</f>
        <v>2.1204</v>
      </c>
      <c r="G29" s="4" t="str" cm="1">
        <f t="array" ref="G29">FormatPrice($A29,(RTD("cqg.rtd",,"ContractData",$A29,$G$1,,"T")))</f>
        <v>2.0641</v>
      </c>
      <c r="H29" s="4">
        <f>RTD("cqg.rtd", ,"ContractData",A29, "MT_LastBidVolume",, "T")</f>
        <v>2</v>
      </c>
      <c r="I29" s="4" t="str" cm="1">
        <f t="array" ref="I29">FormatPrice($A29,(RTD("cqg.rtd",,"ContractData",$A29,$I$1,,"T")))</f>
        <v>2.1130</v>
      </c>
      <c r="J29" s="4" t="str" cm="1">
        <f t="array" ref="J29">FormatPrice($A29,(RTD("cqg.rtd",,"ContractData",$A29,$J$1,,"T")))</f>
        <v>2.1137</v>
      </c>
      <c r="K29" s="4">
        <f>RTD("cqg.rtd", ,"ContractData",A29, "MT_LastBidVolume",, "T")</f>
        <v>2</v>
      </c>
      <c r="L29" s="4">
        <f>RTD("cqg.rtd",,"ContractData",$A29,$L$1,,"T")</f>
        <v>3424</v>
      </c>
      <c r="M29" s="4" t="str">
        <f>RTD("cqg.rtd",,"ContractData",$A29,$M$1,,"T")</f>
        <v>RBOB Gasoline (Globex), Feb 24</v>
      </c>
    </row>
    <row r="30" spans="1:20" x14ac:dyDescent="0.3">
      <c r="A30" s="4" t="s">
        <v>49</v>
      </c>
      <c r="B30" s="4" t="str" cm="1">
        <f t="array" ref="B30">FormatPrice($A30,(RTD("cqg.rtd",,"ContractData",$A30,$B$1,,"T")))</f>
        <v>2.995</v>
      </c>
      <c r="C30" s="4" t="str" cm="1">
        <f t="array" ref="C30">FormatPrice($A30,(RTD("cqg.rtd",,"ContractData",$A30,$C$1,,"T")))</f>
        <v>-.044</v>
      </c>
      <c r="D30" s="5">
        <f>IFERROR(RTD("cqg.rtd", ,"ContractData",A30, "PerCentNetLastTrade",, "T")/100,"")</f>
        <v>-1.4478446857518921E-2</v>
      </c>
      <c r="E30" s="4" t="str" cm="1">
        <f t="array" ref="E30">FormatPrice($A30,(RTD("cqg.rtd",,"ContractData",$A30,$E$1,,"T")))</f>
        <v>3.029</v>
      </c>
      <c r="F30" s="4" t="str" cm="1">
        <f t="array" ref="F30">FormatPrice($A30,(RTD("cqg.rtd",,"ContractData",$A30,$F$1,,"T")))</f>
        <v>3.064</v>
      </c>
      <c r="G30" s="4" t="str" cm="1">
        <f t="array" ref="G30">FormatPrice($A30,(RTD("cqg.rtd",,"ContractData",$A30,$G$1,,"T")))</f>
        <v>2.945</v>
      </c>
      <c r="H30" s="4">
        <f>RTD("cqg.rtd", ,"ContractData",A30, "MT_LastBidVolume",, "T")</f>
        <v>6</v>
      </c>
      <c r="I30" s="4" t="str" cm="1">
        <f t="array" ref="I30">FormatPrice($A30,(RTD("cqg.rtd",,"ContractData",$A30,$I$1,,"T")))</f>
        <v>2.994</v>
      </c>
      <c r="J30" s="4" t="str" cm="1">
        <f t="array" ref="J30">FormatPrice($A30,(RTD("cqg.rtd",,"ContractData",$A30,$J$1,,"T")))</f>
        <v>2.996</v>
      </c>
      <c r="K30" s="4">
        <f>RTD("cqg.rtd", ,"ContractData",A30, "MT_LastBidVolume",, "T")</f>
        <v>6</v>
      </c>
      <c r="L30" s="4">
        <f>RTD("cqg.rtd",,"ContractData",$A30,$L$1,,"T")</f>
        <v>24467</v>
      </c>
      <c r="M30" s="4" t="str">
        <f>RTD("cqg.rtd",,"ContractData",$A30,$M$1,,"T")</f>
        <v>Natural Gas (Globex), Feb 24</v>
      </c>
    </row>
    <row r="31" spans="1:20" x14ac:dyDescent="0.3">
      <c r="A31" s="1" t="s">
        <v>18</v>
      </c>
      <c r="B31" s="1" t="s">
        <v>35</v>
      </c>
      <c r="C31" s="8" t="s">
        <v>36</v>
      </c>
      <c r="D31" s="2" t="s">
        <v>0</v>
      </c>
      <c r="E31" s="1" t="s">
        <v>1</v>
      </c>
      <c r="F31" s="1" t="s">
        <v>2</v>
      </c>
      <c r="G31" s="1" t="s">
        <v>3</v>
      </c>
      <c r="H31" s="1" t="s">
        <v>4</v>
      </c>
      <c r="I31" s="1" t="s">
        <v>5</v>
      </c>
      <c r="J31" s="1" t="s">
        <v>6</v>
      </c>
      <c r="K31" s="1" t="s">
        <v>7</v>
      </c>
      <c r="L31" s="3" t="s">
        <v>17</v>
      </c>
      <c r="M31" s="1" t="s">
        <v>47</v>
      </c>
    </row>
    <row r="32" spans="1:20" x14ac:dyDescent="0.3">
      <c r="A32" s="4" t="s">
        <v>40</v>
      </c>
      <c r="B32" s="4" t="str" cm="1">
        <f t="array" ref="B32">FormatPrice($A32,(RTD("cqg.rtd",,"ContractData",$A32,$B$1,,"T")))</f>
        <v>186.19</v>
      </c>
      <c r="C32" s="4" t="str" cm="1">
        <f t="array" ref="C32">FormatPrice($A32,(RTD("cqg.rtd",,"ContractData",$A32,$C$1,,"T")))</f>
        <v/>
      </c>
      <c r="D32" s="5" t="str">
        <f>IFERROR(RTD("cqg.rtd", ,"ContractData",A32, "PerCentNetLastTrade",, "T")/100,"")</f>
        <v/>
      </c>
      <c r="E32" s="4" t="str" cm="1">
        <f t="array" ref="E32">FormatPrice($A32,(RTD("cqg.rtd",,"ContractData",$A32,$E$1,,"T")))</f>
        <v/>
      </c>
      <c r="F32" s="4" t="str" cm="1">
        <f t="array" ref="F32">FormatPrice($A32,(RTD("cqg.rtd",,"ContractData",$A32,$F$1,,"T")))</f>
        <v/>
      </c>
      <c r="G32" s="4" t="str" cm="1">
        <f t="array" ref="G32">FormatPrice($A32,(RTD("cqg.rtd",,"ContractData",$A32,$G$1,,"T")))</f>
        <v/>
      </c>
      <c r="H32" s="4">
        <f>RTD("cqg.rtd", ,"ContractData",A32, "MT_LastBidVolume",, "T")</f>
        <v>300</v>
      </c>
      <c r="I32" s="4" t="str" cm="1">
        <f t="array" ref="I32">FormatPrice($A32,(RTD("cqg.rtd",,"ContractData",$A32,$I$1,,"T")))</f>
        <v>186.91</v>
      </c>
      <c r="J32" s="4" t="str" cm="1">
        <f t="array" ref="J32">FormatPrice($A32,(RTD("cqg.rtd",,"ContractData",$A32,$J$1,,"T")))</f>
        <v>186.96</v>
      </c>
      <c r="K32" s="4">
        <f>RTD("cqg.rtd", ,"ContractData",A32, "MT_LastBidVolume",, "T")</f>
        <v>300</v>
      </c>
      <c r="L32" s="4">
        <f>RTD("cqg.rtd",,"ContractData",$A32,$L$1,,"T")</f>
        <v>187473</v>
      </c>
      <c r="M32" s="4" t="str">
        <f>RTD("cqg.rtd",,"ContractData",$A32,$M$1,,"T")</f>
        <v>Apple Inc</v>
      </c>
    </row>
    <row r="33" spans="1:13" x14ac:dyDescent="0.3">
      <c r="A33" s="4" t="s">
        <v>41</v>
      </c>
      <c r="B33" s="4" t="str" cm="1">
        <f t="array" ref="B33">FormatPrice($A33,(RTD("cqg.rtd",,"ContractData",$A33,$B$1,,"T")))</f>
        <v>153.73</v>
      </c>
      <c r="C33" s="4" t="str" cm="1">
        <f t="array" ref="C33">FormatPrice($A33,(RTD("cqg.rtd",,"ContractData",$A33,$C$1,,"T")))</f>
        <v/>
      </c>
      <c r="D33" s="5" t="str">
        <f>IFERROR(RTD("cqg.rtd", ,"ContractData",A33, "PerCentNetLastTrade",, "T")/100,"")</f>
        <v/>
      </c>
      <c r="E33" s="4" t="str" cm="1">
        <f t="array" ref="E33">FormatPrice($A33,(RTD("cqg.rtd",,"ContractData",$A33,$E$1,,"T")))</f>
        <v/>
      </c>
      <c r="F33" s="4" t="str" cm="1">
        <f t="array" ref="F33">FormatPrice($A33,(RTD("cqg.rtd",,"ContractData",$A33,$F$1,,"T")))</f>
        <v/>
      </c>
      <c r="G33" s="4" t="str" cm="1">
        <f t="array" ref="G33">FormatPrice($A33,(RTD("cqg.rtd",,"ContractData",$A33,$G$1,,"T")))</f>
        <v/>
      </c>
      <c r="H33" s="4">
        <f>RTD("cqg.rtd", ,"ContractData",A33, "MT_LastBidVolume",, "T")</f>
        <v>100</v>
      </c>
      <c r="I33" s="4" t="str" cm="1">
        <f t="array" ref="I33">FormatPrice($A33,(RTD("cqg.rtd",,"ContractData",$A33,$I$1,,"T")))</f>
        <v>155.03</v>
      </c>
      <c r="J33" s="4" t="str" cm="1">
        <f t="array" ref="J33">FormatPrice($A33,(RTD("cqg.rtd",,"ContractData",$A33,$J$1,,"T")))</f>
        <v>155.09</v>
      </c>
      <c r="K33" s="4">
        <f>RTD("cqg.rtd", ,"ContractData",A33, "MT_LastBidVolume",, "T")</f>
        <v>100</v>
      </c>
      <c r="L33" s="4">
        <f>RTD("cqg.rtd",,"ContractData",$A33,$L$1,,"T")</f>
        <v>292504</v>
      </c>
      <c r="M33" s="4" t="str">
        <f>RTD("cqg.rtd",,"ContractData",$A33,$M$1,,"T")</f>
        <v>Amazon.com Inc</v>
      </c>
    </row>
    <row r="34" spans="1:13" x14ac:dyDescent="0.3">
      <c r="A34" s="4" t="s">
        <v>46</v>
      </c>
      <c r="B34" s="4" t="str" cm="1">
        <f t="array" ref="B34">FormatPrice($A34,(RTD("cqg.rtd",,"ContractData",$A34,$B$1,,"T")))</f>
        <v>143.80</v>
      </c>
      <c r="C34" s="4" t="str" cm="1">
        <f t="array" ref="C34">FormatPrice($A34,(RTD("cqg.rtd",,"ContractData",$A34,$C$1,,"T")))</f>
        <v/>
      </c>
      <c r="D34" s="5" t="str">
        <f>IFERROR(RTD("cqg.rtd", ,"ContractData",A34, "PerCentNetLastTrade",, "T")/100,"")</f>
        <v/>
      </c>
      <c r="E34" s="4" t="str" cm="1">
        <f t="array" ref="E34">FormatPrice($A34,(RTD("cqg.rtd",,"ContractData",$A34,$E$1,,"T")))</f>
        <v/>
      </c>
      <c r="F34" s="4" t="str" cm="1">
        <f t="array" ref="F34">FormatPrice($A34,(RTD("cqg.rtd",,"ContractData",$A34,$F$1,,"T")))</f>
        <v/>
      </c>
      <c r="G34" s="4" t="str" cm="1">
        <f t="array" ref="G34">FormatPrice($A34,(RTD("cqg.rtd",,"ContractData",$A34,$G$1,,"T")))</f>
        <v/>
      </c>
      <c r="H34" s="4">
        <f>RTD("cqg.rtd", ,"ContractData",A34, "MT_LastBidVolume",, "T")</f>
        <v>100</v>
      </c>
      <c r="I34" s="4" t="str" cm="1">
        <f t="array" ref="I34">FormatPrice($A34,(RTD("cqg.rtd",,"ContractData",$A34,$I$1,,"T")))</f>
        <v>144.33</v>
      </c>
      <c r="J34" s="4" t="str" cm="1">
        <f t="array" ref="J34">FormatPrice($A34,(RTD("cqg.rtd",,"ContractData",$A34,$J$1,,"T")))</f>
        <v>144.50</v>
      </c>
      <c r="K34" s="4">
        <f>RTD("cqg.rtd", ,"ContractData",A34, "MT_LastBidVolume",, "T")</f>
        <v>100</v>
      </c>
      <c r="L34" s="4">
        <f>RTD("cqg.rtd",,"ContractData",$A34,$L$1,,"T")</f>
        <v>54851</v>
      </c>
      <c r="M34" s="4" t="str">
        <f>RTD("cqg.rtd",,"ContractData",$A34,$M$1,,"T")</f>
        <v>Alphabet, Inc. Class C</v>
      </c>
    </row>
    <row r="35" spans="1:13" x14ac:dyDescent="0.3">
      <c r="A35" s="4" t="s">
        <v>43</v>
      </c>
      <c r="B35" s="4" t="str" cm="1">
        <f t="array" ref="B35">FormatPrice($A35,(RTD("cqg.rtd",,"ContractData",$A35,$B$1,,"T")))</f>
        <v>142.28</v>
      </c>
      <c r="C35" s="4" t="str" cm="1">
        <f t="array" ref="C35">FormatPrice($A35,(RTD("cqg.rtd",,"ContractData",$A35,$C$1,,"T")))</f>
        <v/>
      </c>
      <c r="D35" s="5" t="str">
        <f>IFERROR(RTD("cqg.rtd", ,"ContractData",A35, "PerCentNetLastTrade",, "T")/100,"")</f>
        <v/>
      </c>
      <c r="E35" s="4" t="str" cm="1">
        <f t="array" ref="E35">FormatPrice($A35,(RTD("cqg.rtd",,"ContractData",$A35,$E$1,,"T")))</f>
        <v/>
      </c>
      <c r="F35" s="4" t="str" cm="1">
        <f t="array" ref="F35">FormatPrice($A35,(RTD("cqg.rtd",,"ContractData",$A35,$F$1,,"T")))</f>
        <v/>
      </c>
      <c r="G35" s="4" t="str" cm="1">
        <f t="array" ref="G35">FormatPrice($A35,(RTD("cqg.rtd",,"ContractData",$A35,$G$1,,"T")))</f>
        <v/>
      </c>
      <c r="H35" s="4">
        <f>RTD("cqg.rtd", ,"ContractData",A35, "MT_LastBidVolume",, "T")</f>
        <v>100</v>
      </c>
      <c r="I35" s="4" t="str" cm="1">
        <f t="array" ref="I35">FormatPrice($A35,(RTD("cqg.rtd",,"ContractData",$A35,$I$1,,"T")))</f>
        <v>142.85</v>
      </c>
      <c r="J35" s="4" t="str" cm="1">
        <f t="array" ref="J35">FormatPrice($A35,(RTD("cqg.rtd",,"ContractData",$A35,$J$1,,"T")))</f>
        <v>142.93</v>
      </c>
      <c r="K35" s="4">
        <f>RTD("cqg.rtd", ,"ContractData",A35, "MT_LastBidVolume",, "T")</f>
        <v>100</v>
      </c>
      <c r="L35" s="4">
        <f>RTD("cqg.rtd",,"ContractData",$A35,$L$1,,"T")</f>
        <v>81602</v>
      </c>
      <c r="M35" s="4" t="str">
        <f>RTD("cqg.rtd",,"ContractData",$A35,$M$1,,"T")</f>
        <v>Alphabet, Inc. Class A</v>
      </c>
    </row>
    <row r="36" spans="1:13" x14ac:dyDescent="0.3">
      <c r="A36" s="4" t="s">
        <v>44</v>
      </c>
      <c r="B36" s="4" t="str" cm="1">
        <f t="array" ref="B36">FormatPrice($A36,(RTD("cqg.rtd",,"ContractData",$A36,$B$1,,"T")))</f>
        <v>370.47</v>
      </c>
      <c r="C36" s="4" t="str" cm="1">
        <f t="array" ref="C36">FormatPrice($A36,(RTD("cqg.rtd",,"ContractData",$A36,$C$1,,"T")))</f>
        <v/>
      </c>
      <c r="D36" s="5" t="str">
        <f>IFERROR(RTD("cqg.rtd", ,"ContractData",A36, "PerCentNetLastTrade",, "T")/100,"")</f>
        <v/>
      </c>
      <c r="E36" s="4" t="str" cm="1">
        <f t="array" ref="E36">FormatPrice($A36,(RTD("cqg.rtd",,"ContractData",$A36,$E$1,,"T")))</f>
        <v/>
      </c>
      <c r="F36" s="4" t="str" cm="1">
        <f t="array" ref="F36">FormatPrice($A36,(RTD("cqg.rtd",,"ContractData",$A36,$F$1,,"T")))</f>
        <v/>
      </c>
      <c r="G36" s="4" t="str" cm="1">
        <f t="array" ref="G36">FormatPrice($A36,(RTD("cqg.rtd",,"ContractData",$A36,$G$1,,"T")))</f>
        <v/>
      </c>
      <c r="H36" s="4">
        <f>RTD("cqg.rtd", ,"ContractData",A36, "MT_LastBidVolume",, "T")</f>
        <v>100</v>
      </c>
      <c r="I36" s="4" t="str" cm="1">
        <f t="array" ref="I36">FormatPrice($A36,(RTD("cqg.rtd",,"ContractData",$A36,$I$1,,"T")))</f>
        <v>372.55</v>
      </c>
      <c r="J36" s="4" t="str" cm="1">
        <f t="array" ref="J36">FormatPrice($A36,(RTD("cqg.rtd",,"ContractData",$A36,$J$1,,"T")))</f>
        <v>372.74</v>
      </c>
      <c r="K36" s="4">
        <f>RTD("cqg.rtd", ,"ContractData",A36, "MT_LastBidVolume",, "T")</f>
        <v>100</v>
      </c>
      <c r="L36" s="4">
        <f>RTD("cqg.rtd",,"ContractData",$A36,$L$1,,"T")</f>
        <v>92267</v>
      </c>
      <c r="M36" s="4" t="str">
        <f>RTD("cqg.rtd",,"ContractData",$A36,$M$1,,"T")</f>
        <v>Meta Platforms, Inc.</v>
      </c>
    </row>
    <row r="37" spans="1:13" x14ac:dyDescent="0.3">
      <c r="A37" s="4" t="s">
        <v>38</v>
      </c>
      <c r="B37" s="4" t="str" cm="1">
        <f t="array" ref="B37">FormatPrice($A37,(RTD("cqg.rtd",,"ContractData",$A37,$B$1,,"T")))</f>
        <v>382.77</v>
      </c>
      <c r="C37" s="4" t="str" cm="1">
        <f t="array" ref="C37">FormatPrice($A37,(RTD("cqg.rtd",,"ContractData",$A37,$C$1,,"T")))</f>
        <v/>
      </c>
      <c r="D37" s="5" t="str">
        <f>IFERROR(RTD("cqg.rtd", ,"ContractData",A37, "PerCentNetLastTrade",, "T")/100,"")</f>
        <v/>
      </c>
      <c r="E37" s="4" t="str" cm="1">
        <f t="array" ref="E37">FormatPrice($A37,(RTD("cqg.rtd",,"ContractData",$A37,$E$1,,"T")))</f>
        <v/>
      </c>
      <c r="F37" s="4" t="str" cm="1">
        <f t="array" ref="F37">FormatPrice($A37,(RTD("cqg.rtd",,"ContractData",$A37,$F$1,,"T")))</f>
        <v/>
      </c>
      <c r="G37" s="4" t="str" cm="1">
        <f t="array" ref="G37">FormatPrice($A37,(RTD("cqg.rtd",,"ContractData",$A37,$G$1,,"T")))</f>
        <v/>
      </c>
      <c r="H37" s="4">
        <f>RTD("cqg.rtd", ,"ContractData",A37, "MT_LastBidVolume",, "T")</f>
        <v>100</v>
      </c>
      <c r="I37" s="4" t="str" cm="1">
        <f t="array" ref="I37">FormatPrice($A37,(RTD("cqg.rtd",,"ContractData",$A37,$I$1,,"T")))</f>
        <v>384.88</v>
      </c>
      <c r="J37" s="4" t="str" cm="1">
        <f t="array" ref="J37">FormatPrice($A37,(RTD("cqg.rtd",,"ContractData",$A37,$J$1,,"T")))</f>
        <v>385.08</v>
      </c>
      <c r="K37" s="4">
        <f>RTD("cqg.rtd", ,"ContractData",A37, "MT_LastBidVolume",, "T")</f>
        <v>100</v>
      </c>
      <c r="L37" s="4">
        <f>RTD("cqg.rtd",,"ContractData",$A37,$L$1,,"T")</f>
        <v>130524</v>
      </c>
      <c r="M37" s="4" t="str">
        <f>RTD("cqg.rtd",,"ContractData",$A37,$M$1,,"T")</f>
        <v>Microsoft Corporation</v>
      </c>
    </row>
    <row r="38" spans="1:13" x14ac:dyDescent="0.3">
      <c r="A38" s="4" t="s">
        <v>42</v>
      </c>
      <c r="B38" s="4" t="str" cm="1">
        <f t="array" ref="B38">FormatPrice($A38,(RTD("cqg.rtd",,"ContractData",$A38,$B$1,,"T")))</f>
        <v>543.50</v>
      </c>
      <c r="C38" s="4" t="str" cm="1">
        <f t="array" ref="C38">FormatPrice($A38,(RTD("cqg.rtd",,"ContractData",$A38,$C$1,,"T")))</f>
        <v/>
      </c>
      <c r="D38" s="5" t="str">
        <f>IFERROR(RTD("cqg.rtd", ,"ContractData",A38, "PerCentNetLastTrade",, "T")/100,"")</f>
        <v/>
      </c>
      <c r="E38" s="4" t="str" cm="1">
        <f t="array" ref="E38">FormatPrice($A38,(RTD("cqg.rtd",,"ContractData",$A38,$E$1,,"T")))</f>
        <v/>
      </c>
      <c r="F38" s="4" t="str" cm="1">
        <f t="array" ref="F38">FormatPrice($A38,(RTD("cqg.rtd",,"ContractData",$A38,$F$1,,"T")))</f>
        <v/>
      </c>
      <c r="G38" s="4" t="str" cm="1">
        <f t="array" ref="G38">FormatPrice($A38,(RTD("cqg.rtd",,"ContractData",$A38,$G$1,,"T")))</f>
        <v/>
      </c>
      <c r="H38" s="4">
        <f>RTD("cqg.rtd", ,"ContractData",A38, "MT_LastBidVolume",, "T")</f>
        <v>300</v>
      </c>
      <c r="I38" s="4" t="str" cm="1">
        <f t="array" ref="I38">FormatPrice($A38,(RTD("cqg.rtd",,"ContractData",$A38,$I$1,,"T")))</f>
        <v>550.81</v>
      </c>
      <c r="J38" s="4" t="str" cm="1">
        <f t="array" ref="J38">FormatPrice($A38,(RTD("cqg.rtd",,"ContractData",$A38,$J$1,,"T")))</f>
        <v>551.20</v>
      </c>
      <c r="K38" s="4">
        <f>RTD("cqg.rtd", ,"ContractData",A38, "MT_LastBidVolume",, "T")</f>
        <v>300</v>
      </c>
      <c r="L38" s="4">
        <f>RTD("cqg.rtd",,"ContractData",$A38,$L$1,,"T")</f>
        <v>549331</v>
      </c>
      <c r="M38" s="4" t="str">
        <f>RTD("cqg.rtd",,"ContractData",$A38,$M$1,,"T")</f>
        <v>NVIDIA Corp</v>
      </c>
    </row>
    <row r="39" spans="1:13" x14ac:dyDescent="0.3">
      <c r="A39" s="4" t="s">
        <v>45</v>
      </c>
      <c r="B39" s="4" t="str" cm="1">
        <f t="array" ref="B39">FormatPrice($A39,(RTD("cqg.rtd",,"ContractData",$A39,$B$1,,"T")))</f>
        <v>233.94</v>
      </c>
      <c r="C39" s="4" t="str" cm="1">
        <f t="array" ref="C39">FormatPrice($A39,(RTD("cqg.rtd",,"ContractData",$A39,$C$1,,"T")))</f>
        <v/>
      </c>
      <c r="D39" s="5" t="str">
        <f>IFERROR(RTD("cqg.rtd", ,"ContractData",A39, "PerCentNetLastTrade",, "T")/100,"")</f>
        <v/>
      </c>
      <c r="E39" s="4" t="str" cm="1">
        <f t="array" ref="E39">FormatPrice($A39,(RTD("cqg.rtd",,"ContractData",$A39,$E$1,,"T")))</f>
        <v/>
      </c>
      <c r="F39" s="4" t="str" cm="1">
        <f t="array" ref="F39">FormatPrice($A39,(RTD("cqg.rtd",,"ContractData",$A39,$F$1,,"T")))</f>
        <v/>
      </c>
      <c r="G39" s="4" t="str" cm="1">
        <f t="array" ref="G39">FormatPrice($A39,(RTD("cqg.rtd",,"ContractData",$A39,$G$1,,"T")))</f>
        <v/>
      </c>
      <c r="H39" s="4">
        <f>RTD("cqg.rtd", ,"ContractData",A39, "MT_LastBidVolume",, "T")</f>
        <v>100</v>
      </c>
      <c r="I39" s="4" t="str" cm="1">
        <f t="array" ref="I39">FormatPrice($A39,(RTD("cqg.rtd",,"ContractData",$A39,$I$1,,"T")))</f>
        <v>234.08</v>
      </c>
      <c r="J39" s="4" t="str" cm="1">
        <f t="array" ref="J39">FormatPrice($A39,(RTD("cqg.rtd",,"ContractData",$A39,$J$1,,"T")))</f>
        <v>234.19</v>
      </c>
      <c r="K39" s="4">
        <f>RTD("cqg.rtd", ,"ContractData",A39, "MT_LastBidVolume",, "T")</f>
        <v>100</v>
      </c>
      <c r="L39" s="4">
        <f>RTD("cqg.rtd",,"ContractData",$A39,$L$1,,"T")</f>
        <v>785462</v>
      </c>
      <c r="M39" s="4" t="str">
        <f>RTD("cqg.rtd",,"ContractData",$A39,$M$1,,"T")</f>
        <v>Tesla Inc.</v>
      </c>
    </row>
  </sheetData>
  <sortState xmlns:xlrd2="http://schemas.microsoft.com/office/spreadsheetml/2017/richdata2" ref="A32:A39">
    <sortCondition ref="A32:A39"/>
  </sortState>
  <mergeCells count="1">
    <mergeCell ref="U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2024-01-04T17:22:00Z</dcterms:created>
  <dcterms:modified xsi:type="dcterms:W3CDTF">2024-01-11T13:00:40Z</dcterms:modified>
</cp:coreProperties>
</file>