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alendar Spreads/"/>
    </mc:Choice>
  </mc:AlternateContent>
  <xr:revisionPtr revIDLastSave="270" documentId="8_{22E21AD2-D44C-492C-AFB4-9F2E261744B4}" xr6:coauthVersionLast="47" xr6:coauthVersionMax="47" xr10:uidLastSave="{6405AA99-819E-4A6B-A36A-4FE1C3DB4AC3}"/>
  <bookViews>
    <workbookView xWindow="390" yWindow="390" windowWidth="27720" windowHeight="15765" xr2:uid="{4FA89E5B-1B9D-41C8-A181-27722FE7B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B12" i="1" l="1"/>
  <c r="B5" i="1"/>
  <c r="B6" i="1"/>
  <c r="C12" i="1" a="1"/>
  <c r="C5" i="1" a="1"/>
  <c r="C6" i="1" a="1"/>
  <c r="C12" i="1" l="1"/>
  <c r="C6" i="1"/>
  <c r="C5" i="1"/>
  <c r="B10" i="1"/>
  <c r="B13" i="1"/>
  <c r="B8" i="1"/>
  <c r="B9" i="1"/>
  <c r="B7" i="1"/>
  <c r="B11" i="1"/>
  <c r="C13" i="1" a="1"/>
  <c r="C8" i="1" a="1"/>
  <c r="C11" i="1" a="1"/>
  <c r="C10" i="1" a="1"/>
  <c r="C9" i="1" a="1"/>
  <c r="C7" i="1" a="1"/>
  <c r="C13" i="1" l="1"/>
  <c r="C7" i="1"/>
  <c r="C9" i="1"/>
  <c r="C10" i="1"/>
  <c r="C11" i="1"/>
  <c r="C8" i="1"/>
  <c r="B14" i="1"/>
  <c r="C14" i="1" a="1"/>
  <c r="C14" i="1" l="1"/>
  <c r="B15" i="1"/>
  <c r="C15" i="1" a="1"/>
  <c r="C15" i="1" l="1"/>
  <c r="B16" i="1"/>
  <c r="C16" i="1" a="1"/>
  <c r="C16" i="1" l="1"/>
  <c r="B17" i="1"/>
  <c r="C17" i="1" a="1"/>
  <c r="C17" i="1" l="1"/>
  <c r="B18" i="1"/>
  <c r="C18" i="1" a="1"/>
  <c r="C18" i="1" l="1"/>
  <c r="B19" i="1"/>
  <c r="C19" i="1" a="1"/>
  <c r="C19" i="1" l="1"/>
  <c r="B20" i="1"/>
  <c r="C20" i="1" a="1"/>
  <c r="C20" i="1" l="1"/>
  <c r="B21" i="1"/>
  <c r="C21" i="1" a="1"/>
  <c r="C21" i="1" l="1"/>
  <c r="B22" i="1"/>
  <c r="C22" i="1" a="1"/>
  <c r="C22" i="1" l="1"/>
  <c r="B23" i="1"/>
  <c r="C23" i="1" a="1"/>
  <c r="C23" i="1" l="1"/>
  <c r="B25" i="1"/>
  <c r="B24" i="1"/>
  <c r="C25" i="1" a="1"/>
  <c r="C24" i="1" a="1"/>
  <c r="C24" i="1" l="1"/>
  <c r="C25" i="1"/>
  <c r="B26" i="1"/>
  <c r="C26" i="1" a="1"/>
  <c r="C26" i="1" l="1"/>
  <c r="B27" i="1"/>
  <c r="C27" i="1" a="1"/>
  <c r="C27" i="1" l="1"/>
  <c r="B28" i="1"/>
  <c r="C28" i="1" a="1"/>
  <c r="C28" i="1" l="1"/>
  <c r="B29" i="1"/>
  <c r="C29" i="1" a="1"/>
  <c r="C29" i="1" l="1"/>
  <c r="B30" i="1"/>
  <c r="C30" i="1" a="1"/>
  <c r="C30" i="1" l="1"/>
  <c r="B31" i="1"/>
  <c r="C31" i="1" a="1"/>
  <c r="C31" i="1" l="1"/>
  <c r="B32" i="1"/>
  <c r="C32" i="1" a="1"/>
  <c r="C32" i="1" l="1"/>
  <c r="B33" i="1"/>
  <c r="C33" i="1" a="1"/>
  <c r="C33" i="1" l="1"/>
  <c r="B35" i="1"/>
  <c r="B34" i="1"/>
  <c r="C35" i="1" a="1"/>
  <c r="C34" i="1" a="1"/>
  <c r="C34" i="1" l="1"/>
  <c r="C35" i="1"/>
  <c r="B36" i="1"/>
  <c r="C36" i="1" a="1"/>
  <c r="C36" i="1" l="1"/>
  <c r="B37" i="1"/>
  <c r="C37" i="1" a="1"/>
  <c r="C37" i="1" l="1"/>
  <c r="B38" i="1"/>
  <c r="C38" i="1" a="1"/>
  <c r="C38" i="1" l="1"/>
  <c r="B39" i="1"/>
  <c r="C39" i="1" a="1"/>
  <c r="C39" i="1" l="1"/>
  <c r="B40" i="1"/>
  <c r="C40" i="1" a="1"/>
  <c r="C40" i="1" l="1"/>
  <c r="B41" i="1"/>
  <c r="C41" i="1" a="1"/>
  <c r="C41" i="1" l="1"/>
  <c r="B42" i="1"/>
  <c r="C42" i="1" a="1"/>
  <c r="C42" i="1" l="1"/>
  <c r="B43" i="1"/>
  <c r="C43" i="1" a="1"/>
  <c r="C43" i="1" l="1"/>
  <c r="B45" i="1"/>
  <c r="B44" i="1"/>
  <c r="C45" i="1" a="1"/>
  <c r="C44" i="1" a="1"/>
  <c r="C44" i="1" l="1"/>
  <c r="C45" i="1"/>
  <c r="B46" i="1"/>
  <c r="C46" i="1" a="1"/>
  <c r="C46" i="1" l="1"/>
  <c r="B47" i="1"/>
  <c r="C47" i="1" a="1"/>
  <c r="C47" i="1" l="1"/>
  <c r="B48" i="1"/>
  <c r="C48" i="1" a="1"/>
  <c r="C48" i="1" l="1"/>
  <c r="B49" i="1"/>
  <c r="C49" i="1" a="1"/>
  <c r="C49" i="1" l="1"/>
  <c r="B50" i="1"/>
  <c r="C50" i="1" a="1"/>
  <c r="C50" i="1" l="1"/>
  <c r="B51" i="1"/>
  <c r="C51" i="1" a="1"/>
  <c r="C51" i="1" l="1"/>
  <c r="B53" i="1"/>
  <c r="B52" i="1"/>
  <c r="C52" i="1" a="1"/>
  <c r="C53" i="1" a="1"/>
  <c r="C53" i="1" l="1"/>
  <c r="C52" i="1"/>
  <c r="B54" i="1"/>
  <c r="C54" i="1" a="1"/>
  <c r="C54" i="1" l="1"/>
  <c r="B55" i="1"/>
  <c r="C55" i="1" a="1"/>
  <c r="C55" i="1" l="1"/>
  <c r="B56" i="1"/>
  <c r="C56" i="1" a="1"/>
  <c r="C56" i="1" l="1"/>
  <c r="B57" i="1"/>
  <c r="C57" i="1" a="1"/>
  <c r="C57" i="1" l="1"/>
  <c r="B58" i="1"/>
  <c r="C58" i="1" a="1"/>
  <c r="C58" i="1" l="1"/>
  <c r="B59" i="1"/>
  <c r="C59" i="1" a="1"/>
  <c r="C59" i="1" l="1"/>
  <c r="B60" i="1"/>
  <c r="C60" i="1" a="1"/>
  <c r="C60" i="1" l="1"/>
  <c r="B61" i="1"/>
  <c r="C61" i="1" a="1"/>
  <c r="C61" i="1" l="1"/>
  <c r="B62" i="1"/>
  <c r="C62" i="1" a="1"/>
  <c r="C62" i="1" l="1"/>
  <c r="B63" i="1"/>
  <c r="C63" i="1" a="1"/>
  <c r="C63" i="1" l="1"/>
  <c r="B64" i="1"/>
  <c r="C64" i="1" a="1"/>
  <c r="C6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<sst xmlns="http://schemas.openxmlformats.org/spreadsheetml/2006/main" count="42" uniqueCount="42">
  <si>
    <t>Root</t>
  </si>
  <si>
    <t>Symbol:</t>
  </si>
  <si>
    <t>1st</t>
  </si>
  <si>
    <t>Month:</t>
  </si>
  <si>
    <t>Counter:</t>
  </si>
  <si>
    <t>Description</t>
  </si>
  <si>
    <t>Symbols</t>
  </si>
  <si>
    <t>Symbol</t>
  </si>
  <si>
    <t>ZSE</t>
  </si>
  <si>
    <t>X24</t>
  </si>
  <si>
    <t>ZSES1X24</t>
  </si>
  <si>
    <t>SoyBean Calendar Spread 1, (1*ZSEX24-1*ZSEF25)</t>
  </si>
  <si>
    <t>ZSES2X24</t>
  </si>
  <si>
    <t>Soybean Calendar Spread 2, (1*ZSEX24-1*ZSEH25)</t>
  </si>
  <si>
    <t>ZSES3X24</t>
  </si>
  <si>
    <t>Soybean Calendar Spread 3, (1*ZSEX24-1*ZSEK25)</t>
  </si>
  <si>
    <t>ZSES4X24</t>
  </si>
  <si>
    <t>Soybean Calendar Spread 4, (1*ZSEX24-1*ZSEN25)</t>
  </si>
  <si>
    <t>ZSES5X24</t>
  </si>
  <si>
    <t>Soybean Calendar Spread 5, (1*ZSEX24-1*ZSEQ25)</t>
  </si>
  <si>
    <t>ZSES6X24</t>
  </si>
  <si>
    <t>Soybean Calendar Spread 6, (1*ZSEX24-1*ZSEU25)</t>
  </si>
  <si>
    <t>ZSES7X24</t>
  </si>
  <si>
    <t>Soybean Calendar Spread 7, (1*ZSEX24-1*ZSEX25)</t>
  </si>
  <si>
    <t>ZSES8X24</t>
  </si>
  <si>
    <t>Soybean Calendar Spread 8, (1*ZSEX24-1*ZSEF26)</t>
  </si>
  <si>
    <t>ZSES9X24</t>
  </si>
  <si>
    <t>Soybean Calendar Spread 9, (1*ZSEX24-1*ZSEH26)</t>
  </si>
  <si>
    <t>ZSES10X24</t>
  </si>
  <si>
    <t>Soybean Calendar Spread 10, (1*ZSEX24-1*ZSEK26)</t>
  </si>
  <si>
    <t>ZSES11X24</t>
  </si>
  <si>
    <t>Soybean Calendar Spread 11, (1*ZSEX24-1*ZSEN26)</t>
  </si>
  <si>
    <t>ZSES12X24</t>
  </si>
  <si>
    <t>Soybean Calendar Spread 12, (1*ZSEX24-1*ZSEQ26)</t>
  </si>
  <si>
    <t>ZSES13X24</t>
  </si>
  <si>
    <t>Soybean Calendar Spread 13, (1*ZSEX24-1*ZSEU26)</t>
  </si>
  <si>
    <t>ZSES14X24</t>
  </si>
  <si>
    <t>Soybean Calendar Spread, (1*ZSEX24-1*ZSEX26)</t>
  </si>
  <si>
    <t>ZSES18X24</t>
  </si>
  <si>
    <t>Soybean Calendar Spread, (1*ZSEX24-1*ZSEN27)</t>
  </si>
  <si>
    <t>ZSES21X24</t>
  </si>
  <si>
    <t>Soybean Calendar Spread, (1*ZSEX24-1*ZSEX27)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</si>
</sst>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2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ContractData</stp>
        <stp>ZSES18X24</stp>
        <stp>LongDescription</stp>
        <stp>-1</stp>
        <stp>T</stp>
        <tr r="C22" s="1"/>
        <tr r="C22" s="1"/>
      </tp>
      <tp t="s">
        <v>99: NETS: Session is closed by remote side : subsystem exited or not started</v>
        <stp/>
        <stp>ContractData</stp>
        <stp>ZSES19X24</stp>
        <stp>LongDescription</stp>
        <stp>-1</stp>
        <stp>T</stp>
        <tr r="C23" s="1"/>
        <tr r="C23" s="1"/>
      </tp>
      <tp t="s">
        <v/>
        <stp/>
        <stp>ContractData</stp>
        <stp>ZSES12X24</stp>
        <stp>LongDescription</stp>
        <stp>-1</stp>
        <stp>T</stp>
        <tr r="C16" s="1"/>
        <tr r="C16" s="1"/>
      </tp>
      <tp t="s">
        <v/>
        <stp/>
        <stp>ContractData</stp>
        <stp>ZSES13X24</stp>
        <stp>LongDescription</stp>
        <stp>-1</stp>
        <stp>T</stp>
        <tr r="C17" s="1"/>
        <tr r="C17" s="1"/>
      </tp>
      <tp t="s">
        <v/>
        <stp/>
        <stp>ContractData</stp>
        <stp>ZSES10X24</stp>
        <stp>LongDescription</stp>
        <stp>-1</stp>
        <stp>T</stp>
        <tr r="C14" s="1"/>
        <tr r="C14" s="1"/>
      </tp>
      <tp t="s">
        <v/>
        <stp/>
        <stp>ContractData</stp>
        <stp>ZSES11X24</stp>
        <stp>LongDescription</stp>
        <stp>-1</stp>
        <stp>T</stp>
        <tr r="C15" s="1"/>
        <tr r="C15" s="1"/>
      </tp>
      <tp t="s">
        <v>99: NETS: Session is closed by remote side : subsystem exited or not started</v>
        <stp/>
        <stp>ContractData</stp>
        <stp>ZSES16X24</stp>
        <stp>LongDescription</stp>
        <stp>-1</stp>
        <stp>T</stp>
        <tr r="C20" s="1"/>
        <tr r="C20" s="1"/>
      </tp>
      <tp t="s">
        <v>99: NETS: Session is closed by remote side : subsystem exited or not started</v>
        <stp/>
        <stp>ContractData</stp>
        <stp>ZSES17X24</stp>
        <stp>LongDescription</stp>
        <stp>-1</stp>
        <stp>T</stp>
        <tr r="C21" s="1"/>
        <tr r="C21" s="1"/>
      </tp>
      <tp t="s">
        <v/>
        <stp/>
        <stp>ContractData</stp>
        <stp>ZSES14X24</stp>
        <stp>LongDescription</stp>
        <stp>-1</stp>
        <stp>T</stp>
        <tr r="C18" s="1"/>
        <tr r="C18" s="1"/>
      </tp>
      <tp t="s">
        <v>99: NETS: Session is closed by remote side : subsystem exited or not started</v>
        <stp/>
        <stp>ContractData</stp>
        <stp>ZSES15X24</stp>
        <stp>LongDescription</stp>
        <stp>-1</stp>
        <stp>T</stp>
        <tr r="C19" s="1"/>
        <tr r="C19" s="1"/>
      </tp>
      <tp t="s">
        <v>99: NETS: Session is closed by remote side : subsystem exited or not started</v>
        <stp/>
        <stp>ContractData</stp>
        <stp>ZSES22X24</stp>
        <stp>LongDescription</stp>
        <stp>-1</stp>
        <stp>T</stp>
        <tr r="C26" s="1"/>
        <tr r="C26" s="1"/>
      </tp>
      <tp t="s">
        <v>99: NETS: Session is closed by remote side : subsystem exited or not started</v>
        <stp/>
        <stp>ContractData</stp>
        <stp>ZSES23X24</stp>
        <stp>LongDescription</stp>
        <stp>-1</stp>
        <stp>T</stp>
        <tr r="C27" s="1"/>
        <tr r="C27" s="1"/>
      </tp>
      <tp t="s">
        <v>99: NETS: Session is closed by remote side : subsystem exited or not started</v>
        <stp/>
        <stp>ContractData</stp>
        <stp>ZSES20X24</stp>
        <stp>LongDescription</stp>
        <stp>-1</stp>
        <stp>T</stp>
        <tr r="C24" s="1"/>
        <tr r="C24" s="1"/>
      </tp>
      <tp t="s">
        <v/>
        <stp/>
        <stp>ContractData</stp>
        <stp>ZSES21X24</stp>
        <stp>LongDescription</stp>
        <stp>-1</stp>
        <stp>T</stp>
        <tr r="C25" s="1"/>
        <tr r="C25" s="1"/>
      </tp>
      <tp t="s">
        <v>99: NETS: Session is closed by remote side : subsystem exited or not started</v>
        <stp/>
        <stp>ContractData</stp>
        <stp>ZSES24X24</stp>
        <stp>LongDescription</stp>
        <stp>-1</stp>
        <stp>T</stp>
        <tr r="C28" s="1"/>
        <tr r="C28" s="1"/>
      </tp>
      <tp t="s">
        <v/>
        <stp/>
        <stp>ContractData</stp>
        <stp>ZSES9X24</stp>
        <stp>LongDescription</stp>
        <stp>-1</stp>
        <stp>T</stp>
        <tr r="C13" s="1"/>
        <tr r="C13" s="1"/>
      </tp>
      <tp t="s">
        <v/>
        <stp/>
        <stp>ContractData</stp>
        <stp>ZSES8X24</stp>
        <stp>LongDescription</stp>
        <stp>-1</stp>
        <stp>T</stp>
        <tr r="C12" s="1"/>
        <tr r="C12" s="1"/>
      </tp>
      <tp t="s">
        <v/>
        <stp/>
        <stp>ContractData</stp>
        <stp>ZSES7X24</stp>
        <stp>LongDescription</stp>
        <stp>-1</stp>
        <stp>T</stp>
        <tr r="C11" s="1"/>
        <tr r="C11" s="1"/>
      </tp>
      <tp t="s">
        <v/>
        <stp/>
        <stp>ContractData</stp>
        <stp>ZSES6X24</stp>
        <stp>LongDescription</stp>
        <stp>-1</stp>
        <stp>T</stp>
        <tr r="C10" s="1"/>
        <tr r="C10" s="1"/>
      </tp>
      <tp t="s">
        <v/>
        <stp/>
        <stp>ContractData</stp>
        <stp>ZSES5X24</stp>
        <stp>LongDescription</stp>
        <stp>-1</stp>
        <stp>T</stp>
        <tr r="C9" s="1"/>
        <tr r="C9" s="1"/>
      </tp>
      <tp t="s">
        <v/>
        <stp/>
        <stp>ContractData</stp>
        <stp>ZSES4X24</stp>
        <stp>LongDescription</stp>
        <stp>-1</stp>
        <stp>T</stp>
        <tr r="C8" s="1"/>
        <tr r="C8" s="1"/>
      </tp>
      <tp t="s">
        <v/>
        <stp/>
        <stp>ContractData</stp>
        <stp>ZSES3X24</stp>
        <stp>LongDescription</stp>
        <stp>-1</stp>
        <stp>T</stp>
        <tr r="C7" s="1"/>
        <tr r="C7" s="1"/>
      </tp>
      <tp t="s">
        <v/>
        <stp/>
        <stp>ContractData</stp>
        <stp>ZSES2X24</stp>
        <stp>LongDescription</stp>
        <stp>-1</stp>
        <stp>T</stp>
        <tr r="C6" s="1"/>
        <tr r="C6" s="1"/>
      </tp>
      <tp t="s">
        <v/>
        <stp/>
        <stp>ContractData</stp>
        <stp>ZSES1X24</stp>
        <stp>LongDescription</stp>
        <stp>-1</stp>
        <stp>T</stp>
        <tr r="C5" s="1"/>
        <tr r="C5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3495-514A-482F-8A2E-BAA5F9722E96}">
  <dimension ref="A1:P88"/>
  <sheetViews>
    <sheetView tabSelected="1" workbookViewId="0">
      <selection activeCell="J1" sqref="J1:J16"/>
    </sheetView>
  </sheetViews>
  <sheetFormatPr defaultRowHeight="16.5" x14ac:dyDescent="0.3"/>
  <cols>
    <col min="2" max="2" width="11.75" customWidth="1"/>
    <col min="3" max="3" width="9.25" customWidth="1"/>
    <col min="5" max="5" width="16" customWidth="1"/>
    <col min="7" max="7" width="11" customWidth="1"/>
    <col min="9" max="9" width="11.625" customWidth="1"/>
    <col min="10" max="10" width="13.125" customWidth="1"/>
    <col min="11" max="11" width="12.875" customWidth="1"/>
    <col min="16" max="16" width="15.5" customWidth="1"/>
  </cols>
  <sheetData>
    <row r="1" spans="1:16" x14ac:dyDescent="0.3">
      <c r="A1" s="1" t="s">
        <v>0</v>
      </c>
      <c r="C1" s="1" t="s">
        <v>2</v>
      </c>
      <c r="E1" s="1" t="s">
        <v>7</v>
      </c>
      <c r="I1" s="1">
        <v>1</v>
      </c>
      <c r="J1" t="s">
        <v>10</v>
      </c>
      <c r="K1" t="s">
        <v>11</v>
      </c>
    </row>
    <row r="2" spans="1:16" x14ac:dyDescent="0.3">
      <c r="A2" s="1" t="s">
        <v>1</v>
      </c>
      <c r="B2" s="2" t="s">
        <v>8</v>
      </c>
      <c r="C2" s="1" t="s">
        <v>3</v>
      </c>
      <c r="D2" s="2" t="s">
        <v>9</v>
      </c>
      <c r="E2" s="1" t="s">
        <v>4</v>
      </c>
      <c r="F2" s="2">
        <v>24</v>
      </c>
      <c r="G2" s="2"/>
      <c r="H2" s="2"/>
      <c r="I2" s="1">
        <v>2</v>
      </c>
      <c r="J2" t="s">
        <v>12</v>
      </c>
      <c r="K2" t="s">
        <v>13</v>
      </c>
    </row>
    <row r="3" spans="1:16" x14ac:dyDescent="0.3">
      <c r="F3" s="2"/>
      <c r="I3">
        <v>3</v>
      </c>
      <c r="J3" t="s">
        <v>14</v>
      </c>
      <c r="K3" t="s">
        <v>15</v>
      </c>
    </row>
    <row r="4" spans="1:16" x14ac:dyDescent="0.3">
      <c r="B4" t="s">
        <v>6</v>
      </c>
      <c r="C4" s="4" t="s">
        <v>5</v>
      </c>
      <c r="D4" s="4"/>
      <c r="E4" s="4"/>
      <c r="F4" s="4"/>
      <c r="G4" s="4"/>
      <c r="H4" s="4"/>
      <c r="I4">
        <v>4</v>
      </c>
      <c r="J4" t="s">
        <v>16</v>
      </c>
      <c r="K4" t="s">
        <v>17</v>
      </c>
    </row>
    <row r="5" spans="1:16" x14ac:dyDescent="0.3">
      <c r="A5">
        <v>1</v>
      </c>
      <c r="B5" t="str">
        <f>IF(A5="","",$B$2&amp;"S"&amp;A5&amp;$D$2)</f>
        <v>ZSES1X24</v>
      </c>
      <c r="C5" s="4" t="str" cm="1">
        <f t="array" ref="C5">IF(B5="","",IF(LEFT(_xll.CQGContractData(B5, "LongDescription", "-1", "T"),3)="768","",_xll.CQGContractData(B5, "LongDescription", "-1", "T")))</f>
        <v/>
      </c>
      <c r="D5" s="4"/>
      <c r="E5" s="4"/>
      <c r="F5" s="4"/>
      <c r="G5" s="4"/>
      <c r="H5" s="4"/>
      <c r="I5">
        <v>5</v>
      </c>
      <c r="J5" t="s">
        <v>18</v>
      </c>
      <c r="K5" t="s">
        <v>19</v>
      </c>
    </row>
    <row r="6" spans="1:16" x14ac:dyDescent="0.3">
      <c r="A6">
        <f>IF(A5&gt;=$F$2,"",A5+1)</f>
        <v>2</v>
      </c>
      <c r="B6" t="str">
        <f>IF(A6="","",$B$2&amp;"S"&amp;A6&amp;$D$2)</f>
        <v>ZSES2X24</v>
      </c>
      <c r="C6" s="4" t="str" cm="1">
        <f t="array" ref="C6">IF(B6="","",IF(LEFT(_xll.CQGContractData(B6, "LongDescription", "-1", "T"),3)="768","",_xll.CQGContractData(B6, "LongDescription", "-1", "T")))</f>
        <v/>
      </c>
      <c r="D6" s="4"/>
      <c r="E6" s="4"/>
      <c r="F6" s="4"/>
      <c r="G6" s="4"/>
      <c r="H6" s="4"/>
      <c r="I6">
        <v>6</v>
      </c>
      <c r="J6" t="s">
        <v>20</v>
      </c>
      <c r="K6" t="s">
        <v>21</v>
      </c>
      <c r="P6" s="3"/>
    </row>
    <row r="7" spans="1:16" x14ac:dyDescent="0.3">
      <c r="A7">
        <f t="shared" ref="A7:A64" si="0">IF(A6&gt;=$F$2,"",A6+1)</f>
        <v>3</v>
      </c>
      <c r="B7" t="str">
        <f>IF(A7="","",$B$2&amp;"S"&amp;A7&amp;$D$2)</f>
        <v>ZSES3X24</v>
      </c>
      <c r="C7" s="4" t="str" cm="1">
        <f t="array" ref="C7">IF(B7="","",IF(LEFT(_xll.CQGContractData(B7, "LongDescription", "-1", "T"),3)="768","",_xll.CQGContractData(B7, "LongDescription", "-1", "T")))</f>
        <v/>
      </c>
      <c r="D7" s="4"/>
      <c r="E7" s="4"/>
      <c r="F7" s="4"/>
      <c r="G7" s="4"/>
      <c r="H7" s="4"/>
      <c r="I7">
        <v>7</v>
      </c>
      <c r="J7" t="s">
        <v>22</v>
      </c>
      <c r="K7" t="s">
        <v>23</v>
      </c>
    </row>
    <row r="8" spans="1:16" x14ac:dyDescent="0.3">
      <c r="A8">
        <f t="shared" si="0"/>
        <v>4</v>
      </c>
      <c r="B8" t="str">
        <f>IF(A8="","",$B$2&amp;"S"&amp;A8&amp;$D$2)</f>
        <v>ZSES4X24</v>
      </c>
      <c r="C8" s="4" t="str" cm="1">
        <f t="array" ref="C8">IF(B8="","",IF(LEFT(_xll.CQGContractData(B8, "LongDescription", "-1", "T"),3)="768","",_xll.CQGContractData(B8, "LongDescription", "-1", "T")))</f>
        <v/>
      </c>
      <c r="D8" s="4"/>
      <c r="E8" s="4"/>
      <c r="F8" s="4"/>
      <c r="G8" s="4"/>
      <c r="H8" s="4"/>
      <c r="I8">
        <v>8</v>
      </c>
      <c r="J8" t="s">
        <v>24</v>
      </c>
      <c r="K8" t="s">
        <v>25</v>
      </c>
    </row>
    <row r="9" spans="1:16" x14ac:dyDescent="0.3">
      <c r="A9">
        <f t="shared" si="0"/>
        <v>5</v>
      </c>
      <c r="B9" t="str">
        <f>IF(A9="","",$B$2&amp;"S"&amp;A9&amp;$D$2)</f>
        <v>ZSES5X24</v>
      </c>
      <c r="C9" s="4" t="str" cm="1">
        <f t="array" ref="C9">IF(B9="","",IF(LEFT(_xll.CQGContractData(B9, "LongDescription", "-1", "T"),3)="768","",_xll.CQGContractData(B9, "LongDescription", "-1", "T")))</f>
        <v/>
      </c>
      <c r="D9" s="4"/>
      <c r="E9" s="4"/>
      <c r="F9" s="4"/>
      <c r="G9" s="4"/>
      <c r="H9" s="4"/>
      <c r="I9">
        <v>9</v>
      </c>
      <c r="J9" t="s">
        <v>26</v>
      </c>
      <c r="K9" t="s">
        <v>27</v>
      </c>
    </row>
    <row r="10" spans="1:16" x14ac:dyDescent="0.3">
      <c r="A10">
        <f t="shared" si="0"/>
        <v>6</v>
      </c>
      <c r="B10" t="str">
        <f>IF(A10="","",$B$2&amp;"S"&amp;A10&amp;$D$2)</f>
        <v>ZSES6X24</v>
      </c>
      <c r="C10" s="4" t="str" cm="1">
        <f t="array" ref="C10">IF(B10="","",IF(LEFT(_xll.CQGContractData(B10, "LongDescription", "-1", "T"),3)="768","",_xll.CQGContractData(B10, "LongDescription", "-1", "T")))</f>
        <v/>
      </c>
      <c r="D10" s="4"/>
      <c r="E10" s="4"/>
      <c r="F10" s="4"/>
      <c r="G10" s="4"/>
      <c r="H10" s="4"/>
      <c r="I10">
        <v>10</v>
      </c>
      <c r="J10" t="s">
        <v>28</v>
      </c>
      <c r="K10" t="s">
        <v>29</v>
      </c>
    </row>
    <row r="11" spans="1:16" x14ac:dyDescent="0.3">
      <c r="A11">
        <f t="shared" si="0"/>
        <v>7</v>
      </c>
      <c r="B11" t="str">
        <f>IF(A11="","",$B$2&amp;"S"&amp;A11&amp;$D$2)</f>
        <v>ZSES7X24</v>
      </c>
      <c r="C11" s="4" t="str" cm="1">
        <f t="array" ref="C11">IF(B11="","",IF(LEFT(_xll.CQGContractData(B11, "LongDescription", "-1", "T"),3)="768","",_xll.CQGContractData(B11, "LongDescription", "-1", "T")))</f>
        <v/>
      </c>
      <c r="D11" s="4"/>
      <c r="E11" s="4"/>
      <c r="F11" s="4"/>
      <c r="G11" s="4"/>
      <c r="H11" s="4"/>
      <c r="I11">
        <v>11</v>
      </c>
      <c r="J11" t="s">
        <v>30</v>
      </c>
      <c r="K11" t="s">
        <v>31</v>
      </c>
    </row>
    <row r="12" spans="1:16" x14ac:dyDescent="0.3">
      <c r="A12">
        <f t="shared" si="0"/>
        <v>8</v>
      </c>
      <c r="B12" t="str">
        <f>IF(A12="","",$B$2&amp;"S"&amp;A12&amp;$D$2)</f>
        <v>ZSES8X24</v>
      </c>
      <c r="C12" s="4" t="str" cm="1">
        <f t="array" ref="C12">IF(B12="","",IF(LEFT(_xll.CQGContractData(B12, "LongDescription", "-1", "T"),3)="768","",_xll.CQGContractData(B12, "LongDescription", "-1", "T")))</f>
        <v/>
      </c>
      <c r="D12" s="4"/>
      <c r="E12" s="4"/>
      <c r="F12" s="4"/>
      <c r="G12" s="4"/>
      <c r="H12" s="4"/>
      <c r="I12">
        <v>12</v>
      </c>
      <c r="J12" t="s">
        <v>32</v>
      </c>
      <c r="K12" t="s">
        <v>33</v>
      </c>
    </row>
    <row r="13" spans="1:16" x14ac:dyDescent="0.3">
      <c r="A13">
        <f t="shared" si="0"/>
        <v>9</v>
      </c>
      <c r="B13" t="str">
        <f>IF(A13="","",$B$2&amp;"S"&amp;A13&amp;$D$2)</f>
        <v>ZSES9X24</v>
      </c>
      <c r="C13" s="4" t="str" cm="1">
        <f t="array" ref="C13">IF(B13="","",IF(LEFT(_xll.CQGContractData(B13, "LongDescription", "-1", "T"),3)="768","",_xll.CQGContractData(B13, "LongDescription", "-1", "T")))</f>
        <v/>
      </c>
      <c r="D13" s="4"/>
      <c r="E13" s="4"/>
      <c r="F13" s="4"/>
      <c r="G13" s="4"/>
      <c r="H13" s="4"/>
      <c r="I13">
        <v>13</v>
      </c>
      <c r="J13" t="s">
        <v>34</v>
      </c>
      <c r="K13" t="s">
        <v>35</v>
      </c>
    </row>
    <row r="14" spans="1:16" x14ac:dyDescent="0.3">
      <c r="A14">
        <f t="shared" si="0"/>
        <v>10</v>
      </c>
      <c r="B14" t="str">
        <f>IF(A14="","",$B$2&amp;"S"&amp;A14&amp;$D$2)</f>
        <v>ZSES10X24</v>
      </c>
      <c r="C14" s="4" t="str" cm="1">
        <f t="array" ref="C14">IF(B14="","",IF(LEFT(_xll.CQGContractData(B14, "LongDescription", "-1", "T"),3)="768","",_xll.CQGContractData(B14, "LongDescription", "-1", "T")))</f>
        <v/>
      </c>
      <c r="D14" s="4"/>
      <c r="E14" s="4"/>
      <c r="F14" s="4"/>
      <c r="G14" s="4"/>
      <c r="H14" s="4"/>
      <c r="I14">
        <v>14</v>
      </c>
      <c r="J14" t="s">
        <v>36</v>
      </c>
      <c r="K14" t="s">
        <v>37</v>
      </c>
    </row>
    <row r="15" spans="1:16" x14ac:dyDescent="0.3">
      <c r="A15">
        <f t="shared" si="0"/>
        <v>11</v>
      </c>
      <c r="B15" t="str">
        <f>IF(A15="","",$B$2&amp;"S"&amp;A15&amp;$D$2)</f>
        <v>ZSES11X24</v>
      </c>
      <c r="C15" s="4" t="str" cm="1">
        <f t="array" ref="C15">IF(B15="","",IF(LEFT(_xll.CQGContractData(B15, "LongDescription", "-1", "T"),3)="768","",_xll.CQGContractData(B15, "LongDescription", "-1", "T")))</f>
        <v/>
      </c>
      <c r="D15" s="4"/>
      <c r="E15" s="4"/>
      <c r="F15" s="4"/>
      <c r="G15" s="4"/>
      <c r="H15" s="4"/>
      <c r="I15">
        <v>18</v>
      </c>
      <c r="J15" t="s">
        <v>38</v>
      </c>
      <c r="K15" t="s">
        <v>39</v>
      </c>
    </row>
    <row r="16" spans="1:16" x14ac:dyDescent="0.3">
      <c r="A16">
        <f t="shared" si="0"/>
        <v>12</v>
      </c>
      <c r="B16" t="str">
        <f>IF(A16="","",$B$2&amp;"S"&amp;A16&amp;$D$2)</f>
        <v>ZSES12X24</v>
      </c>
      <c r="C16" s="4" t="str" cm="1">
        <f t="array" ref="C16">IF(B16="","",IF(LEFT(_xll.CQGContractData(B16, "LongDescription", "-1", "T"),3)="768","",_xll.CQGContractData(B16, "LongDescription", "-1", "T")))</f>
        <v/>
      </c>
      <c r="D16" s="4"/>
      <c r="E16" s="4"/>
      <c r="F16" s="4"/>
      <c r="G16" s="4"/>
      <c r="H16" s="4"/>
      <c r="I16">
        <v>21</v>
      </c>
      <c r="J16" t="s">
        <v>40</v>
      </c>
      <c r="K16" t="s">
        <v>41</v>
      </c>
    </row>
    <row r="17" spans="1:8" x14ac:dyDescent="0.3">
      <c r="A17">
        <f t="shared" si="0"/>
        <v>13</v>
      </c>
      <c r="B17" t="str">
        <f>IF(A17="","",$B$2&amp;"S"&amp;A17&amp;$D$2)</f>
        <v>ZSES13X24</v>
      </c>
      <c r="C17" s="4" t="str" cm="1">
        <f t="array" ref="C17">IF(B17="","",IF(LEFT(_xll.CQGContractData(B17, "LongDescription", "-1", "T"),3)="768","",_xll.CQGContractData(B17, "LongDescription", "-1", "T")))</f>
        <v/>
      </c>
      <c r="D17" s="4"/>
      <c r="E17" s="4"/>
      <c r="F17" s="4"/>
      <c r="G17" s="4"/>
      <c r="H17" s="4"/>
    </row>
    <row r="18" spans="1:8" x14ac:dyDescent="0.3">
      <c r="A18">
        <f t="shared" si="0"/>
        <v>14</v>
      </c>
      <c r="B18" t="str">
        <f>IF(A18="","",$B$2&amp;"S"&amp;A18&amp;$D$2)</f>
        <v>ZSES14X24</v>
      </c>
      <c r="C18" s="4" t="str" cm="1">
        <f t="array" ref="C18">IF(B18="","",IF(LEFT(_xll.CQGContractData(B18, "LongDescription", "-1", "T"),3)="768","",_xll.CQGContractData(B18, "LongDescription", "-1", "T")))</f>
        <v/>
      </c>
      <c r="D18" s="4"/>
      <c r="E18" s="4"/>
      <c r="F18" s="4"/>
      <c r="G18" s="4"/>
      <c r="H18" s="4"/>
    </row>
    <row r="19" spans="1:8" x14ac:dyDescent="0.3">
      <c r="A19">
        <f t="shared" si="0"/>
        <v>15</v>
      </c>
      <c r="B19" t="str">
        <f>IF(A19="","",$B$2&amp;"S"&amp;A19&amp;$D$2)</f>
        <v>ZSES15X24</v>
      </c>
      <c r="C19" s="4" t="str" cm="1">
        <f t="array" ref="C19">IF(B19="","",IF(LEFT(_xll.CQGContractData(B19, "LongDescription", "-1", "T"),3)="768","",_xll.CQGContractData(B19, "LongDescription", "-1", "T")))</f>
        <v>99: NETS: Session is closed by remote side : subsystem exited or not started</v>
      </c>
      <c r="D19" s="4"/>
      <c r="E19" s="4"/>
      <c r="F19" s="4"/>
      <c r="G19" s="4"/>
      <c r="H19" s="4"/>
    </row>
    <row r="20" spans="1:8" x14ac:dyDescent="0.3">
      <c r="A20">
        <f t="shared" si="0"/>
        <v>16</v>
      </c>
      <c r="B20" t="str">
        <f>IF(A20="","",$B$2&amp;"S"&amp;A20&amp;$D$2)</f>
        <v>ZSES16X24</v>
      </c>
      <c r="C20" s="4" t="str" cm="1">
        <f t="array" ref="C20">IF(B20="","",IF(LEFT(_xll.CQGContractData(B20, "LongDescription", "-1", "T"),3)="768","",_xll.CQGContractData(B20, "LongDescription", "-1", "T")))</f>
        <v>99: NETS: Session is closed by remote side : subsystem exited or not started</v>
      </c>
      <c r="D20" s="4"/>
      <c r="E20" s="4"/>
      <c r="F20" s="4"/>
      <c r="G20" s="4"/>
      <c r="H20" s="4"/>
    </row>
    <row r="21" spans="1:8" x14ac:dyDescent="0.3">
      <c r="A21">
        <f t="shared" si="0"/>
        <v>17</v>
      </c>
      <c r="B21" t="str">
        <f>IF(A21="","",$B$2&amp;"S"&amp;A21&amp;$D$2)</f>
        <v>ZSES17X24</v>
      </c>
      <c r="C21" s="4" t="str" cm="1">
        <f t="array" ref="C21">IF(B21="","",IF(LEFT(_xll.CQGContractData(B21, "LongDescription", "-1", "T"),3)="768","",_xll.CQGContractData(B21, "LongDescription", "-1", "T")))</f>
        <v>99: NETS: Session is closed by remote side : subsystem exited or not started</v>
      </c>
      <c r="D21" s="4"/>
      <c r="E21" s="4"/>
      <c r="F21" s="4"/>
      <c r="G21" s="4"/>
      <c r="H21" s="4"/>
    </row>
    <row r="22" spans="1:8" x14ac:dyDescent="0.3">
      <c r="A22">
        <f t="shared" si="0"/>
        <v>18</v>
      </c>
      <c r="B22" t="str">
        <f>IF(A22="","",$B$2&amp;"S"&amp;A22&amp;$D$2)</f>
        <v>ZSES18X24</v>
      </c>
      <c r="C22" s="4" t="str" cm="1">
        <f t="array" ref="C22">IF(B22="","",IF(LEFT(_xll.CQGContractData(B22, "LongDescription", "-1", "T"),3)="768","",_xll.CQGContractData(B22, "LongDescription", "-1", "T")))</f>
        <v/>
      </c>
      <c r="D22" s="4"/>
      <c r="E22" s="4"/>
      <c r="F22" s="4"/>
      <c r="G22" s="4"/>
      <c r="H22" s="4"/>
    </row>
    <row r="23" spans="1:8" x14ac:dyDescent="0.3">
      <c r="A23">
        <f t="shared" si="0"/>
        <v>19</v>
      </c>
      <c r="B23" t="str">
        <f>IF(A23="","",$B$2&amp;"S"&amp;A23&amp;$D$2)</f>
        <v>ZSES19X24</v>
      </c>
      <c r="C23" s="4" t="str" cm="1">
        <f t="array" ref="C23">IF(B23="","",IF(LEFT(_xll.CQGContractData(B23, "LongDescription", "-1", "T"),3)="768","",_xll.CQGContractData(B23, "LongDescription", "-1", "T")))</f>
        <v>99: NETS: Session is closed by remote side : subsystem exited or not started</v>
      </c>
      <c r="D23" s="4"/>
      <c r="E23" s="4"/>
      <c r="F23" s="4"/>
      <c r="G23" s="4"/>
      <c r="H23" s="4"/>
    </row>
    <row r="24" spans="1:8" x14ac:dyDescent="0.3">
      <c r="A24">
        <f t="shared" si="0"/>
        <v>20</v>
      </c>
      <c r="B24" t="str">
        <f>IF(A24="","",$B$2&amp;"S"&amp;A24&amp;$D$2)</f>
        <v>ZSES20X24</v>
      </c>
      <c r="C24" s="4" t="str" cm="1">
        <f t="array" ref="C24">IF(B24="","",IF(LEFT(_xll.CQGContractData(B24, "LongDescription", "-1", "T"),3)="768","",_xll.CQGContractData(B24, "LongDescription", "-1", "T")))</f>
        <v>99: NETS: Session is closed by remote side : subsystem exited or not started</v>
      </c>
      <c r="D24" s="4"/>
      <c r="E24" s="4"/>
      <c r="F24" s="4"/>
      <c r="G24" s="4"/>
      <c r="H24" s="4"/>
    </row>
    <row r="25" spans="1:8" x14ac:dyDescent="0.3">
      <c r="A25">
        <f t="shared" si="0"/>
        <v>21</v>
      </c>
      <c r="B25" t="str">
        <f>IF(A25="","",$B$2&amp;"S"&amp;A25&amp;$D$2)</f>
        <v>ZSES21X24</v>
      </c>
      <c r="C25" s="4" t="str" cm="1">
        <f t="array" ref="C25">IF(B25="","",IF(LEFT(_xll.CQGContractData(B25, "LongDescription", "-1", "T"),3)="768","",_xll.CQGContractData(B25, "LongDescription", "-1", "T")))</f>
        <v/>
      </c>
      <c r="D25" s="4"/>
      <c r="E25" s="4"/>
      <c r="F25" s="4"/>
      <c r="G25" s="4"/>
      <c r="H25" s="4"/>
    </row>
    <row r="26" spans="1:8" x14ac:dyDescent="0.3">
      <c r="A26">
        <f t="shared" si="0"/>
        <v>22</v>
      </c>
      <c r="B26" t="str">
        <f>IF(A26="","",$B$2&amp;"S"&amp;A26&amp;$D$2)</f>
        <v>ZSES22X24</v>
      </c>
      <c r="C26" s="4" t="str" cm="1">
        <f t="array" ref="C26">IF(B26="","",IF(LEFT(_xll.CQGContractData(B26, "LongDescription", "-1", "T"),3)="768","",_xll.CQGContractData(B26, "LongDescription", "-1", "T")))</f>
        <v>99: NETS: Session is closed by remote side : subsystem exited or not started</v>
      </c>
      <c r="D26" s="4"/>
      <c r="E26" s="4"/>
      <c r="F26" s="4"/>
      <c r="G26" s="4"/>
      <c r="H26" s="4"/>
    </row>
    <row r="27" spans="1:8" x14ac:dyDescent="0.3">
      <c r="A27">
        <f t="shared" si="0"/>
        <v>23</v>
      </c>
      <c r="B27" t="str">
        <f>IF(A27="","",$B$2&amp;"S"&amp;A27&amp;$D$2)</f>
        <v>ZSES23X24</v>
      </c>
      <c r="C27" s="4" t="str" cm="1">
        <f t="array" ref="C27">IF(B27="","",IF(LEFT(_xll.CQGContractData(B27, "LongDescription", "-1", "T"),3)="768","",_xll.CQGContractData(B27, "LongDescription", "-1", "T")))</f>
        <v>99: NETS: Session is closed by remote side : subsystem exited or not started</v>
      </c>
      <c r="D27" s="4"/>
      <c r="E27" s="4"/>
      <c r="F27" s="4"/>
      <c r="G27" s="4"/>
      <c r="H27" s="4"/>
    </row>
    <row r="28" spans="1:8" x14ac:dyDescent="0.3">
      <c r="A28">
        <f t="shared" si="0"/>
        <v>24</v>
      </c>
      <c r="B28" t="str">
        <f>IF(A28="","",$B$2&amp;"S"&amp;A28&amp;$D$2)</f>
        <v>ZSES24X24</v>
      </c>
      <c r="C28" s="4" t="str" cm="1">
        <f t="array" ref="C28">IF(B28="","",IF(LEFT(_xll.CQGContractData(B28, "LongDescription", "-1", "T"),3)="768","",_xll.CQGContractData(B28, "LongDescription", "-1", "T")))</f>
        <v>99: NETS: Session is closed by remote side : subsystem exited or not started</v>
      </c>
      <c r="D28" s="4"/>
      <c r="E28" s="4"/>
      <c r="F28" s="4"/>
      <c r="G28" s="4"/>
      <c r="H28" s="4"/>
    </row>
    <row r="29" spans="1:8" x14ac:dyDescent="0.3">
      <c r="A29" t="str">
        <f t="shared" si="0"/>
        <v/>
      </c>
      <c r="B29" t="str">
        <f>IF(A29="","",$B$2&amp;"S"&amp;A29&amp;$D$2)</f>
        <v/>
      </c>
      <c r="C29" s="4" t="str" cm="1">
        <f t="array" ref="C29">IF(B29="","",IF(LEFT(_xll.CQGContractData(B29, "LongDescription", "-1", "T"),3)="768","",_xll.CQGContractData(B29, "LongDescription", "-1", "T")))</f>
        <v/>
      </c>
      <c r="D29" s="4"/>
      <c r="E29" s="4"/>
      <c r="F29" s="4"/>
      <c r="G29" s="4"/>
      <c r="H29" s="4"/>
    </row>
    <row r="30" spans="1:8" x14ac:dyDescent="0.3">
      <c r="A30" t="str">
        <f t="shared" si="0"/>
        <v/>
      </c>
      <c r="B30" t="str">
        <f>IF(A30="","",$B$2&amp;"S"&amp;A30&amp;$D$2)</f>
        <v/>
      </c>
      <c r="C30" s="4" t="str" cm="1">
        <f t="array" ref="C30">IF(B30="","",IF(LEFT(_xll.CQGContractData(B30, "LongDescription", "-1", "T"),3)="768","",_xll.CQGContractData(B30, "LongDescription", "-1", "T")))</f>
        <v/>
      </c>
      <c r="D30" s="4"/>
      <c r="E30" s="4"/>
      <c r="F30" s="4"/>
      <c r="G30" s="4"/>
      <c r="H30" s="4"/>
    </row>
    <row r="31" spans="1:8" x14ac:dyDescent="0.3">
      <c r="A31" t="str">
        <f t="shared" si="0"/>
        <v/>
      </c>
      <c r="B31" t="str">
        <f>IF(A31="","",$B$2&amp;"S"&amp;A31&amp;$D$2)</f>
        <v/>
      </c>
      <c r="C31" s="4" t="str" cm="1">
        <f t="array" ref="C31">IF(B31="","",IF(LEFT(_xll.CQGContractData(B31, "LongDescription", "-1", "T"),3)="768","",_xll.CQGContractData(B31, "LongDescription", "-1", "T")))</f>
        <v/>
      </c>
      <c r="D31" s="4"/>
      <c r="E31" s="4"/>
      <c r="F31" s="4"/>
      <c r="G31" s="4"/>
      <c r="H31" s="4"/>
    </row>
    <row r="32" spans="1:8" x14ac:dyDescent="0.3">
      <c r="A32" t="str">
        <f t="shared" si="0"/>
        <v/>
      </c>
      <c r="B32" t="str">
        <f>IF(A32="","",$B$2&amp;"S"&amp;A32&amp;$D$2)</f>
        <v/>
      </c>
      <c r="C32" s="4" t="str" cm="1">
        <f t="array" ref="C32">IF(B32="","",IF(LEFT(_xll.CQGContractData(B32, "LongDescription", "-1", "T"),3)="768","",_xll.CQGContractData(B32, "LongDescription", "-1", "T")))</f>
        <v/>
      </c>
      <c r="D32" s="4"/>
      <c r="E32" s="4"/>
      <c r="F32" s="4"/>
      <c r="G32" s="4"/>
      <c r="H32" s="4"/>
    </row>
    <row r="33" spans="1:8" x14ac:dyDescent="0.3">
      <c r="A33" t="str">
        <f t="shared" si="0"/>
        <v/>
      </c>
      <c r="B33" t="str">
        <f>IF(A33="","",$B$2&amp;"S"&amp;A33&amp;$D$2)</f>
        <v/>
      </c>
      <c r="C33" s="4" t="str" cm="1">
        <f t="array" ref="C33">IF(B33="","",IF(LEFT(_xll.CQGContractData(B33, "LongDescription", "-1", "T"),3)="768","",_xll.CQGContractData(B33, "LongDescription", "-1", "T")))</f>
        <v/>
      </c>
      <c r="D33" s="4"/>
      <c r="E33" s="4"/>
      <c r="F33" s="4"/>
      <c r="G33" s="4"/>
      <c r="H33" s="4"/>
    </row>
    <row r="34" spans="1:8" x14ac:dyDescent="0.3">
      <c r="A34" t="str">
        <f t="shared" si="0"/>
        <v/>
      </c>
      <c r="B34" t="str">
        <f>IF(A34="","",$B$2&amp;"S"&amp;A34&amp;$D$2)</f>
        <v/>
      </c>
      <c r="C34" s="4" t="str" cm="1">
        <f t="array" ref="C34">IF(B34="","",IF(LEFT(_xll.CQGContractData(B34, "LongDescription", "-1", "T"),3)="768","",_xll.CQGContractData(B34, "LongDescription", "-1", "T")))</f>
        <v/>
      </c>
      <c r="D34" s="4"/>
      <c r="E34" s="4"/>
      <c r="F34" s="4"/>
      <c r="G34" s="4"/>
      <c r="H34" s="4"/>
    </row>
    <row r="35" spans="1:8" x14ac:dyDescent="0.3">
      <c r="A35" t="str">
        <f t="shared" si="0"/>
        <v/>
      </c>
      <c r="B35" t="str">
        <f>IF(A35="","",$B$2&amp;"S"&amp;A35&amp;$D$2)</f>
        <v/>
      </c>
      <c r="C35" s="4" t="str" cm="1">
        <f t="array" ref="C35">IF(B35="","",IF(LEFT(_xll.CQGContractData(B35, "LongDescription", "-1", "T"),3)="768","",_xll.CQGContractData(B35, "LongDescription", "-1", "T")))</f>
        <v/>
      </c>
      <c r="D35" s="4"/>
      <c r="E35" s="4"/>
      <c r="F35" s="4"/>
      <c r="G35" s="4"/>
      <c r="H35" s="4"/>
    </row>
    <row r="36" spans="1:8" x14ac:dyDescent="0.3">
      <c r="A36" t="str">
        <f t="shared" si="0"/>
        <v/>
      </c>
      <c r="B36" t="str">
        <f>IF(A36="","",$B$2&amp;"S"&amp;A36&amp;$D$2)</f>
        <v/>
      </c>
      <c r="C36" s="4" t="str" cm="1">
        <f t="array" ref="C36">IF(B36="","",IF(LEFT(_xll.CQGContractData(B36, "LongDescription", "-1", "T"),3)="768","",_xll.CQGContractData(B36, "LongDescription", "-1", "T")))</f>
        <v/>
      </c>
      <c r="D36" s="4"/>
      <c r="E36" s="4"/>
      <c r="F36" s="4"/>
      <c r="G36" s="4"/>
      <c r="H36" s="4"/>
    </row>
    <row r="37" spans="1:8" x14ac:dyDescent="0.3">
      <c r="A37" t="str">
        <f t="shared" si="0"/>
        <v/>
      </c>
      <c r="B37" t="str">
        <f>IF(A37="","",$B$2&amp;"S"&amp;A37&amp;$D$2)</f>
        <v/>
      </c>
      <c r="C37" s="4" t="str" cm="1">
        <f t="array" ref="C37">IF(B37="","",IF(LEFT(_xll.CQGContractData(B37, "LongDescription", "-1", "T"),3)="768","",_xll.CQGContractData(B37, "LongDescription", "-1", "T")))</f>
        <v/>
      </c>
      <c r="D37" s="4"/>
      <c r="E37" s="4"/>
      <c r="F37" s="4"/>
      <c r="G37" s="4"/>
      <c r="H37" s="4"/>
    </row>
    <row r="38" spans="1:8" x14ac:dyDescent="0.3">
      <c r="A38" t="str">
        <f t="shared" si="0"/>
        <v/>
      </c>
      <c r="B38" t="str">
        <f>IF(A38="","",$B$2&amp;"S"&amp;A38&amp;$D$2)</f>
        <v/>
      </c>
      <c r="C38" s="4" t="str" cm="1">
        <f t="array" ref="C38">IF(B38="","",IF(LEFT(_xll.CQGContractData(B38, "LongDescription", "-1", "T"),3)="768","",_xll.CQGContractData(B38, "LongDescription", "-1", "T")))</f>
        <v/>
      </c>
      <c r="D38" s="4"/>
      <c r="E38" s="4"/>
      <c r="F38" s="4"/>
      <c r="G38" s="4"/>
      <c r="H38" s="4"/>
    </row>
    <row r="39" spans="1:8" x14ac:dyDescent="0.3">
      <c r="A39" t="str">
        <f t="shared" si="0"/>
        <v/>
      </c>
      <c r="B39" t="str">
        <f>IF(A39="","",$B$2&amp;"S"&amp;A39&amp;$D$2)</f>
        <v/>
      </c>
      <c r="C39" s="4" t="str" cm="1">
        <f t="array" ref="C39">IF(B39="","",IF(LEFT(_xll.CQGContractData(B39, "LongDescription", "-1", "T"),3)="768","",_xll.CQGContractData(B39, "LongDescription", "-1", "T")))</f>
        <v/>
      </c>
      <c r="D39" s="4"/>
      <c r="E39" s="4"/>
      <c r="F39" s="4"/>
      <c r="G39" s="4"/>
      <c r="H39" s="4"/>
    </row>
    <row r="40" spans="1:8" x14ac:dyDescent="0.3">
      <c r="A40" t="str">
        <f t="shared" si="0"/>
        <v/>
      </c>
      <c r="B40" t="str">
        <f>IF(A40="","",$B$2&amp;"S"&amp;A40&amp;$D$2)</f>
        <v/>
      </c>
      <c r="C40" s="4" t="str" cm="1">
        <f t="array" ref="C40">IF(B40="","",IF(LEFT(_xll.CQGContractData(B40, "LongDescription", "-1", "T"),3)="768","",_xll.CQGContractData(B40, "LongDescription", "-1", "T")))</f>
        <v/>
      </c>
      <c r="D40" s="4"/>
      <c r="E40" s="4"/>
      <c r="F40" s="4"/>
      <c r="G40" s="4"/>
      <c r="H40" s="4"/>
    </row>
    <row r="41" spans="1:8" x14ac:dyDescent="0.3">
      <c r="A41" t="str">
        <f t="shared" si="0"/>
        <v/>
      </c>
      <c r="B41" t="str">
        <f>IF(A41="","",$B$2&amp;"S"&amp;A41&amp;$D$2)</f>
        <v/>
      </c>
      <c r="C41" s="4" t="str" cm="1">
        <f t="array" ref="C41">IF(B41="","",IF(LEFT(_xll.CQGContractData(B41, "LongDescription", "-1", "T"),3)="768","",_xll.CQGContractData(B41, "LongDescription", "-1", "T")))</f>
        <v/>
      </c>
      <c r="D41" s="4"/>
      <c r="E41" s="4"/>
      <c r="F41" s="4"/>
      <c r="G41" s="4"/>
      <c r="H41" s="4"/>
    </row>
    <row r="42" spans="1:8" x14ac:dyDescent="0.3">
      <c r="A42" t="str">
        <f t="shared" si="0"/>
        <v/>
      </c>
      <c r="B42" t="str">
        <f>IF(A42="","",$B$2&amp;"S"&amp;A42&amp;$D$2)</f>
        <v/>
      </c>
      <c r="C42" s="4" t="str" cm="1">
        <f t="array" ref="C42">IF(B42="","",IF(LEFT(_xll.CQGContractData(B42, "LongDescription", "-1", "T"),3)="768","",_xll.CQGContractData(B42, "LongDescription", "-1", "T")))</f>
        <v/>
      </c>
      <c r="D42" s="4"/>
      <c r="E42" s="4"/>
      <c r="F42" s="4"/>
      <c r="G42" s="4"/>
      <c r="H42" s="4"/>
    </row>
    <row r="43" spans="1:8" x14ac:dyDescent="0.3">
      <c r="A43" t="str">
        <f t="shared" si="0"/>
        <v/>
      </c>
      <c r="B43" t="str">
        <f>IF(A43="","",$B$2&amp;"S"&amp;A43&amp;$D$2)</f>
        <v/>
      </c>
      <c r="C43" s="4" t="str" cm="1">
        <f t="array" ref="C43">IF(B43="","",IF(LEFT(_xll.CQGContractData(B43, "LongDescription", "-1", "T"),3)="768","",_xll.CQGContractData(B43, "LongDescription", "-1", "T")))</f>
        <v/>
      </c>
      <c r="D43" s="4"/>
      <c r="E43" s="4"/>
      <c r="F43" s="4"/>
      <c r="G43" s="4"/>
      <c r="H43" s="4"/>
    </row>
    <row r="44" spans="1:8" x14ac:dyDescent="0.3">
      <c r="A44" t="str">
        <f t="shared" si="0"/>
        <v/>
      </c>
      <c r="B44" t="str">
        <f>IF(A44="","",$B$2&amp;"S"&amp;A44&amp;$D$2)</f>
        <v/>
      </c>
      <c r="C44" s="4" t="str" cm="1">
        <f t="array" ref="C44">IF(B44="","",IF(LEFT(_xll.CQGContractData(B44, "LongDescription", "-1", "T"),3)="768","",_xll.CQGContractData(B44, "LongDescription", "-1", "T")))</f>
        <v/>
      </c>
      <c r="D44" s="4"/>
      <c r="E44" s="4"/>
      <c r="F44" s="4"/>
      <c r="G44" s="4"/>
      <c r="H44" s="4"/>
    </row>
    <row r="45" spans="1:8" x14ac:dyDescent="0.3">
      <c r="A45" t="str">
        <f t="shared" si="0"/>
        <v/>
      </c>
      <c r="B45" t="str">
        <f>IF(A45="","",$B$2&amp;"S"&amp;A45&amp;$D$2)</f>
        <v/>
      </c>
      <c r="C45" s="4" t="str" cm="1">
        <f t="array" ref="C45">IF(B45="","",IF(LEFT(_xll.CQGContractData(B45, "LongDescription", "-1", "T"),3)="768","",_xll.CQGContractData(B45, "LongDescription", "-1", "T")))</f>
        <v/>
      </c>
      <c r="D45" s="4"/>
      <c r="E45" s="4"/>
      <c r="F45" s="4"/>
      <c r="G45" s="4"/>
      <c r="H45" s="4"/>
    </row>
    <row r="46" spans="1:8" x14ac:dyDescent="0.3">
      <c r="A46" t="str">
        <f t="shared" si="0"/>
        <v/>
      </c>
      <c r="B46" t="str">
        <f>IF(A46="","",$B$2&amp;"S"&amp;A46&amp;$D$2)</f>
        <v/>
      </c>
      <c r="C46" s="4" t="str" cm="1">
        <f t="array" ref="C46">IF(B46="","",IF(LEFT(_xll.CQGContractData(B46, "LongDescription", "-1", "T"),3)="768","",_xll.CQGContractData(B46, "LongDescription", "-1", "T")))</f>
        <v/>
      </c>
      <c r="D46" s="4"/>
      <c r="E46" s="4"/>
      <c r="F46" s="4"/>
      <c r="G46" s="4"/>
      <c r="H46" s="4"/>
    </row>
    <row r="47" spans="1:8" x14ac:dyDescent="0.3">
      <c r="A47" t="str">
        <f t="shared" si="0"/>
        <v/>
      </c>
      <c r="B47" t="str">
        <f>IF(A47="","",$B$2&amp;"S"&amp;A47&amp;$D$2)</f>
        <v/>
      </c>
      <c r="C47" s="4" t="str" cm="1">
        <f t="array" ref="C47">IF(B47="","",IF(LEFT(_xll.CQGContractData(B47, "LongDescription", "-1", "T"),3)="768","",_xll.CQGContractData(B47, "LongDescription", "-1", "T")))</f>
        <v/>
      </c>
      <c r="D47" s="4"/>
      <c r="E47" s="4"/>
      <c r="F47" s="4"/>
      <c r="G47" s="4"/>
      <c r="H47" s="4"/>
    </row>
    <row r="48" spans="1:8" x14ac:dyDescent="0.3">
      <c r="A48" t="str">
        <f t="shared" si="0"/>
        <v/>
      </c>
      <c r="B48" t="str">
        <f>IF(A48="","",$B$2&amp;"S"&amp;A48&amp;$D$2)</f>
        <v/>
      </c>
      <c r="C48" s="4" t="str" cm="1">
        <f t="array" ref="C48">IF(B48="","",IF(LEFT(_xll.CQGContractData(B48, "LongDescription", "-1", "T"),3)="768","",_xll.CQGContractData(B48, "LongDescription", "-1", "T")))</f>
        <v/>
      </c>
      <c r="D48" s="4"/>
      <c r="E48" s="4"/>
      <c r="F48" s="4"/>
      <c r="G48" s="4"/>
      <c r="H48" s="4"/>
    </row>
    <row r="49" spans="1:8" x14ac:dyDescent="0.3">
      <c r="A49" t="str">
        <f t="shared" si="0"/>
        <v/>
      </c>
      <c r="B49" t="str">
        <f>IF(A49="","",$B$2&amp;"S"&amp;A49&amp;$D$2)</f>
        <v/>
      </c>
      <c r="C49" s="4" t="str" cm="1">
        <f t="array" ref="C49">IF(B49="","",IF(LEFT(_xll.CQGContractData(B49, "LongDescription", "-1", "T"),3)="768","",_xll.CQGContractData(B49, "LongDescription", "-1", "T")))</f>
        <v/>
      </c>
      <c r="D49" s="4"/>
      <c r="E49" s="4"/>
      <c r="F49" s="4"/>
      <c r="G49" s="4"/>
      <c r="H49" s="4"/>
    </row>
    <row r="50" spans="1:8" x14ac:dyDescent="0.3">
      <c r="A50" t="str">
        <f t="shared" si="0"/>
        <v/>
      </c>
      <c r="B50" t="str">
        <f>IF(A50="","",$B$2&amp;"S"&amp;A50&amp;$D$2)</f>
        <v/>
      </c>
      <c r="C50" s="4" t="str" cm="1">
        <f t="array" ref="C50">IF(B50="","",IF(LEFT(_xll.CQGContractData(B50, "LongDescription", "-1", "T"),3)="768","",_xll.CQGContractData(B50, "LongDescription", "-1", "T")))</f>
        <v/>
      </c>
      <c r="D50" s="4"/>
      <c r="E50" s="4"/>
      <c r="F50" s="4"/>
      <c r="G50" s="4"/>
      <c r="H50" s="4"/>
    </row>
    <row r="51" spans="1:8" x14ac:dyDescent="0.3">
      <c r="A51" t="str">
        <f t="shared" si="0"/>
        <v/>
      </c>
      <c r="B51" t="str">
        <f>IF(A51="","",$B$2&amp;"S"&amp;A51&amp;$D$2)</f>
        <v/>
      </c>
      <c r="C51" s="4" t="str" cm="1">
        <f t="array" ref="C51">IF(B51="","",IF(LEFT(_xll.CQGContractData(B51, "LongDescription", "-1", "T"),3)="768","",_xll.CQGContractData(B51, "LongDescription", "-1", "T")))</f>
        <v/>
      </c>
      <c r="D51" s="4"/>
      <c r="E51" s="4"/>
      <c r="F51" s="4"/>
      <c r="G51" s="4"/>
      <c r="H51" s="4"/>
    </row>
    <row r="52" spans="1:8" x14ac:dyDescent="0.3">
      <c r="A52" t="str">
        <f t="shared" si="0"/>
        <v/>
      </c>
      <c r="B52" t="str">
        <f>IF(A52="","",$B$2&amp;"S"&amp;A52&amp;$D$2)</f>
        <v/>
      </c>
      <c r="C52" s="4" t="str" cm="1">
        <f t="array" ref="C52">IF(B52="","",IF(LEFT(_xll.CQGContractData(B52, "LongDescription", "-1", "T"),3)="768","",_xll.CQGContractData(B52, "LongDescription", "-1", "T")))</f>
        <v/>
      </c>
      <c r="D52" s="4"/>
      <c r="E52" s="4"/>
      <c r="F52" s="4"/>
      <c r="G52" s="4"/>
      <c r="H52" s="4"/>
    </row>
    <row r="53" spans="1:8" x14ac:dyDescent="0.3">
      <c r="A53" t="str">
        <f t="shared" si="0"/>
        <v/>
      </c>
      <c r="B53" t="str">
        <f>IF(A53="","",$B$2&amp;"S"&amp;A53&amp;$D$2)</f>
        <v/>
      </c>
      <c r="C53" s="4" t="str" cm="1">
        <f t="array" ref="C53">IF(B53="","",IF(LEFT(_xll.CQGContractData(B53, "LongDescription", "-1", "T"),3)="768","",_xll.CQGContractData(B53, "LongDescription", "-1", "T")))</f>
        <v/>
      </c>
      <c r="D53" s="4"/>
      <c r="E53" s="4"/>
      <c r="F53" s="4"/>
      <c r="G53" s="4"/>
      <c r="H53" s="4"/>
    </row>
    <row r="54" spans="1:8" x14ac:dyDescent="0.3">
      <c r="A54" t="str">
        <f t="shared" si="0"/>
        <v/>
      </c>
      <c r="B54" t="str">
        <f>IF(A54="","",$B$2&amp;"S"&amp;A54&amp;$D$2)</f>
        <v/>
      </c>
      <c r="C54" s="4" t="str" cm="1">
        <f t="array" ref="C54">IF(B54="","",IF(LEFT(_xll.CQGContractData(B54, "LongDescription", "-1", "T"),3)="768","",_xll.CQGContractData(B54, "LongDescription", "-1", "T")))</f>
        <v/>
      </c>
      <c r="D54" s="4"/>
      <c r="E54" s="4"/>
      <c r="F54" s="4"/>
      <c r="G54" s="4"/>
      <c r="H54" s="4"/>
    </row>
    <row r="55" spans="1:8" x14ac:dyDescent="0.3">
      <c r="A55" t="str">
        <f t="shared" si="0"/>
        <v/>
      </c>
      <c r="B55" t="str">
        <f>IF(A55="","",$B$2&amp;"S"&amp;A55&amp;$D$2)</f>
        <v/>
      </c>
      <c r="C55" s="4" t="str" cm="1">
        <f t="array" ref="C55">IF(B55="","",IF(LEFT(_xll.CQGContractData(B55, "LongDescription", "-1", "T"),3)="768","",_xll.CQGContractData(B55, "LongDescription", "-1", "T")))</f>
        <v/>
      </c>
      <c r="D55" s="4"/>
      <c r="E55" s="4"/>
      <c r="F55" s="4"/>
      <c r="G55" s="4"/>
      <c r="H55" s="4"/>
    </row>
    <row r="56" spans="1:8" x14ac:dyDescent="0.3">
      <c r="A56" t="str">
        <f t="shared" si="0"/>
        <v/>
      </c>
      <c r="B56" t="str">
        <f>IF(A56="","",$B$2&amp;"S"&amp;A56&amp;$D$2)</f>
        <v/>
      </c>
      <c r="C56" s="4" t="str" cm="1">
        <f t="array" ref="C56">IF(B56="","",IF(LEFT(_xll.CQGContractData(B56, "LongDescription", "-1", "T"),3)="768","",_xll.CQGContractData(B56, "LongDescription", "-1", "T")))</f>
        <v/>
      </c>
      <c r="D56" s="4"/>
      <c r="E56" s="4"/>
      <c r="F56" s="4"/>
      <c r="G56" s="4"/>
      <c r="H56" s="4"/>
    </row>
    <row r="57" spans="1:8" x14ac:dyDescent="0.3">
      <c r="A57" t="str">
        <f t="shared" si="0"/>
        <v/>
      </c>
      <c r="B57" t="str">
        <f>IF(A57="","",$B$2&amp;"S"&amp;A57&amp;$D$2)</f>
        <v/>
      </c>
      <c r="C57" s="4" t="str" cm="1">
        <f t="array" ref="C57">IF(B57="","",IF(LEFT(_xll.CQGContractData(B57, "LongDescription", "-1", "T"),3)="768","",_xll.CQGContractData(B57, "LongDescription", "-1", "T")))</f>
        <v/>
      </c>
      <c r="D57" s="4"/>
      <c r="E57" s="4"/>
      <c r="F57" s="4"/>
      <c r="G57" s="4"/>
      <c r="H57" s="4"/>
    </row>
    <row r="58" spans="1:8" x14ac:dyDescent="0.3">
      <c r="A58" t="str">
        <f t="shared" si="0"/>
        <v/>
      </c>
      <c r="B58" t="str">
        <f>IF(A58="","",$B$2&amp;"S"&amp;A58&amp;$D$2)</f>
        <v/>
      </c>
      <c r="C58" s="4" t="str" cm="1">
        <f t="array" ref="C58">IF(B58="","",IF(LEFT(_xll.CQGContractData(B58, "LongDescription", "-1", "T"),3)="768","",_xll.CQGContractData(B58, "LongDescription", "-1", "T")))</f>
        <v/>
      </c>
      <c r="D58" s="4"/>
      <c r="E58" s="4"/>
      <c r="F58" s="4"/>
      <c r="G58" s="4"/>
      <c r="H58" s="4"/>
    </row>
    <row r="59" spans="1:8" x14ac:dyDescent="0.3">
      <c r="A59" t="str">
        <f t="shared" si="0"/>
        <v/>
      </c>
      <c r="B59" t="str">
        <f>IF(A59="","",$B$2&amp;"S"&amp;A59&amp;$D$2)</f>
        <v/>
      </c>
      <c r="C59" s="4" t="str" cm="1">
        <f t="array" ref="C59">IF(B59="","",IF(LEFT(_xll.CQGContractData(B59, "LongDescription", "-1", "T"),3)="768","",_xll.CQGContractData(B59, "LongDescription", "-1", "T")))</f>
        <v/>
      </c>
      <c r="D59" s="4"/>
      <c r="E59" s="4"/>
      <c r="F59" s="4"/>
      <c r="G59" s="4"/>
      <c r="H59" s="4"/>
    </row>
    <row r="60" spans="1:8" x14ac:dyDescent="0.3">
      <c r="A60" t="str">
        <f t="shared" si="0"/>
        <v/>
      </c>
      <c r="B60" t="str">
        <f>IF(A60="","",$B$2&amp;"S"&amp;A60&amp;$D$2)</f>
        <v/>
      </c>
      <c r="C60" s="4" t="str" cm="1">
        <f t="array" ref="C60">IF(B60="","",IF(LEFT(_xll.CQGContractData(B60, "LongDescription", "-1", "T"),3)="768","",_xll.CQGContractData(B60, "LongDescription", "-1", "T")))</f>
        <v/>
      </c>
      <c r="D60" s="4"/>
      <c r="E60" s="4"/>
      <c r="F60" s="4"/>
      <c r="G60" s="4"/>
      <c r="H60" s="4"/>
    </row>
    <row r="61" spans="1:8" x14ac:dyDescent="0.3">
      <c r="A61" t="str">
        <f t="shared" si="0"/>
        <v/>
      </c>
      <c r="B61" t="str">
        <f>IF(A61="","",$B$2&amp;"S"&amp;A61&amp;$D$2)</f>
        <v/>
      </c>
      <c r="C61" s="4" t="str" cm="1">
        <f t="array" ref="C61">IF(B61="","",IF(LEFT(_xll.CQGContractData(B61, "LongDescription", "-1", "T"),3)="768","",_xll.CQGContractData(B61, "LongDescription", "-1", "T")))</f>
        <v/>
      </c>
      <c r="D61" s="4"/>
      <c r="E61" s="4"/>
      <c r="F61" s="4"/>
      <c r="G61" s="4"/>
      <c r="H61" s="4"/>
    </row>
    <row r="62" spans="1:8" x14ac:dyDescent="0.3">
      <c r="A62" t="str">
        <f t="shared" si="0"/>
        <v/>
      </c>
      <c r="B62" t="str">
        <f>IF(A62="","",$B$2&amp;"S"&amp;A62&amp;$D$2)</f>
        <v/>
      </c>
      <c r="C62" s="4" t="str" cm="1">
        <f t="array" ref="C62">IF(B62="","",IF(LEFT(_xll.CQGContractData(B62, "LongDescription", "-1", "T"),3)="768","",_xll.CQGContractData(B62, "LongDescription", "-1", "T")))</f>
        <v/>
      </c>
      <c r="D62" s="4"/>
      <c r="E62" s="4"/>
      <c r="F62" s="4"/>
      <c r="G62" s="4"/>
      <c r="H62" s="4"/>
    </row>
    <row r="63" spans="1:8" x14ac:dyDescent="0.3">
      <c r="A63" t="str">
        <f t="shared" si="0"/>
        <v/>
      </c>
      <c r="B63" t="str">
        <f>IF(A63="","",$B$2&amp;"S"&amp;A63&amp;$D$2)</f>
        <v/>
      </c>
      <c r="C63" s="4" t="str" cm="1">
        <f t="array" ref="C63">IF(B63="","",IF(LEFT(_xll.CQGContractData(B63, "LongDescription", "-1", "T"),3)="768","",_xll.CQGContractData(B63, "LongDescription", "-1", "T")))</f>
        <v/>
      </c>
      <c r="D63" s="4"/>
      <c r="E63" s="4"/>
      <c r="F63" s="4"/>
      <c r="G63" s="4"/>
      <c r="H63" s="4"/>
    </row>
    <row r="64" spans="1:8" x14ac:dyDescent="0.3">
      <c r="A64" t="str">
        <f t="shared" si="0"/>
        <v/>
      </c>
      <c r="B64" t="str">
        <f>IF(A64="","",$B$2&amp;"S"&amp;A64&amp;$D$2)</f>
        <v/>
      </c>
      <c r="C64" s="4" t="str" cm="1">
        <f t="array" ref="C64">IF(B64="","",IF(LEFT(_xll.CQGContractData(B64, "LongDescription", "-1", "T"),3)="768","",_xll.CQGContractData(B64, "LongDescription", "-1", "T")))</f>
        <v/>
      </c>
      <c r="D64" s="4"/>
      <c r="E64" s="4"/>
      <c r="F64" s="4"/>
      <c r="G64" s="4"/>
      <c r="H64" s="4"/>
    </row>
    <row r="65" spans="3:8" x14ac:dyDescent="0.3">
      <c r="C65" s="4"/>
      <c r="D65" s="4"/>
      <c r="E65" s="4"/>
      <c r="F65" s="4"/>
      <c r="G65" s="4"/>
      <c r="H65" s="4"/>
    </row>
    <row r="66" spans="3:8" x14ac:dyDescent="0.3">
      <c r="C66" s="4"/>
      <c r="D66" s="4"/>
      <c r="E66" s="4"/>
      <c r="F66" s="4"/>
      <c r="G66" s="4"/>
      <c r="H66" s="4"/>
    </row>
    <row r="67" spans="3:8" x14ac:dyDescent="0.3">
      <c r="C67" s="4"/>
      <c r="D67" s="4"/>
      <c r="E67" s="4"/>
      <c r="F67" s="4"/>
      <c r="G67" s="4"/>
      <c r="H67" s="4"/>
    </row>
    <row r="68" spans="3:8" x14ac:dyDescent="0.3">
      <c r="C68" s="4"/>
      <c r="D68" s="4"/>
      <c r="E68" s="4"/>
      <c r="F68" s="4"/>
      <c r="G68" s="4"/>
      <c r="H68" s="4"/>
    </row>
    <row r="69" spans="3:8" x14ac:dyDescent="0.3">
      <c r="C69" s="4"/>
      <c r="D69" s="4"/>
      <c r="E69" s="4"/>
      <c r="F69" s="4"/>
      <c r="G69" s="4"/>
      <c r="H69" s="4"/>
    </row>
    <row r="70" spans="3:8" x14ac:dyDescent="0.3">
      <c r="C70" s="4"/>
      <c r="D70" s="4"/>
      <c r="E70" s="4"/>
      <c r="F70" s="4"/>
      <c r="G70" s="4"/>
      <c r="H70" s="4"/>
    </row>
    <row r="71" spans="3:8" x14ac:dyDescent="0.3">
      <c r="C71" s="4"/>
      <c r="D71" s="4"/>
      <c r="E71" s="4"/>
      <c r="F71" s="4"/>
      <c r="G71" s="4"/>
      <c r="H71" s="4"/>
    </row>
    <row r="72" spans="3:8" x14ac:dyDescent="0.3">
      <c r="C72" s="4"/>
      <c r="D72" s="4"/>
      <c r="E72" s="4"/>
      <c r="F72" s="4"/>
      <c r="G72" s="4"/>
      <c r="H72" s="4"/>
    </row>
    <row r="73" spans="3:8" x14ac:dyDescent="0.3">
      <c r="C73" s="4"/>
      <c r="D73" s="4"/>
      <c r="E73" s="4"/>
      <c r="F73" s="4"/>
      <c r="G73" s="4"/>
      <c r="H73" s="4"/>
    </row>
    <row r="74" spans="3:8" x14ac:dyDescent="0.3">
      <c r="C74" s="4"/>
      <c r="D74" s="4"/>
      <c r="E74" s="4"/>
      <c r="F74" s="4"/>
      <c r="G74" s="4"/>
      <c r="H74" s="4"/>
    </row>
    <row r="75" spans="3:8" x14ac:dyDescent="0.3">
      <c r="C75" s="4"/>
      <c r="D75" s="4"/>
      <c r="E75" s="4"/>
      <c r="F75" s="4"/>
      <c r="G75" s="4"/>
      <c r="H75" s="4"/>
    </row>
    <row r="76" spans="3:8" x14ac:dyDescent="0.3">
      <c r="C76" s="4"/>
      <c r="D76" s="4"/>
      <c r="E76" s="4"/>
      <c r="F76" s="4"/>
      <c r="G76" s="4"/>
      <c r="H76" s="4"/>
    </row>
    <row r="77" spans="3:8" x14ac:dyDescent="0.3">
      <c r="C77" s="4"/>
      <c r="D77" s="4"/>
      <c r="E77" s="4"/>
      <c r="F77" s="4"/>
      <c r="G77" s="4"/>
      <c r="H77" s="4"/>
    </row>
    <row r="78" spans="3:8" x14ac:dyDescent="0.3">
      <c r="C78" s="4"/>
      <c r="D78" s="4"/>
      <c r="E78" s="4"/>
      <c r="F78" s="4"/>
      <c r="G78" s="4"/>
      <c r="H78" s="4"/>
    </row>
    <row r="79" spans="3:8" x14ac:dyDescent="0.3">
      <c r="C79" s="4"/>
      <c r="D79" s="4"/>
      <c r="E79" s="4"/>
      <c r="F79" s="4"/>
      <c r="G79" s="4"/>
      <c r="H79" s="4"/>
    </row>
    <row r="80" spans="3:8" x14ac:dyDescent="0.3">
      <c r="C80" s="4"/>
      <c r="D80" s="4"/>
      <c r="E80" s="4"/>
      <c r="F80" s="4"/>
      <c r="G80" s="4"/>
      <c r="H80" s="4"/>
    </row>
    <row r="81" spans="3:8" x14ac:dyDescent="0.3">
      <c r="C81" s="4"/>
      <c r="D81" s="4"/>
      <c r="E81" s="4"/>
      <c r="F81" s="4"/>
      <c r="G81" s="4"/>
      <c r="H81" s="4"/>
    </row>
    <row r="82" spans="3:8" x14ac:dyDescent="0.3">
      <c r="C82" s="4"/>
      <c r="D82" s="4"/>
      <c r="E82" s="4"/>
      <c r="F82" s="4"/>
      <c r="G82" s="4"/>
      <c r="H82" s="4"/>
    </row>
    <row r="83" spans="3:8" x14ac:dyDescent="0.3">
      <c r="C83" s="4"/>
      <c r="D83" s="4"/>
      <c r="E83" s="4"/>
      <c r="F83" s="4"/>
      <c r="G83" s="4"/>
      <c r="H83" s="4"/>
    </row>
    <row r="84" spans="3:8" x14ac:dyDescent="0.3">
      <c r="C84" s="4"/>
      <c r="D84" s="4"/>
      <c r="E84" s="4"/>
      <c r="F84" s="4"/>
      <c r="G84" s="4"/>
      <c r="H84" s="4"/>
    </row>
    <row r="85" spans="3:8" x14ac:dyDescent="0.3">
      <c r="C85" s="4"/>
      <c r="D85" s="4"/>
      <c r="E85" s="4"/>
      <c r="F85" s="4"/>
      <c r="G85" s="4"/>
      <c r="H85" s="4"/>
    </row>
    <row r="86" spans="3:8" x14ac:dyDescent="0.3">
      <c r="C86" s="4"/>
      <c r="D86" s="4"/>
      <c r="E86" s="4"/>
      <c r="F86" s="4"/>
      <c r="G86" s="4"/>
      <c r="H86" s="4"/>
    </row>
    <row r="87" spans="3:8" x14ac:dyDescent="0.3">
      <c r="C87" s="4"/>
      <c r="D87" s="4"/>
      <c r="E87" s="4"/>
      <c r="F87" s="4"/>
      <c r="G87" s="4"/>
      <c r="H87" s="4"/>
    </row>
    <row r="88" spans="3:8" x14ac:dyDescent="0.3">
      <c r="C88" s="4"/>
      <c r="D88" s="4"/>
      <c r="E88" s="4"/>
      <c r="F88" s="4"/>
      <c r="G88" s="4"/>
      <c r="H88" s="4"/>
    </row>
  </sheetData>
  <sortState xmlns:xlrd2="http://schemas.microsoft.com/office/spreadsheetml/2017/richdata2" ref="I1:O16">
    <sortCondition ref="I1:I16"/>
  </sortState>
  <mergeCells count="85">
    <mergeCell ref="C86:H86"/>
    <mergeCell ref="C87:H87"/>
    <mergeCell ref="C88:H88"/>
    <mergeCell ref="C81:H81"/>
    <mergeCell ref="C82:H82"/>
    <mergeCell ref="C83:H83"/>
    <mergeCell ref="C84:H84"/>
    <mergeCell ref="C85:H85"/>
    <mergeCell ref="C76:H76"/>
    <mergeCell ref="C77:H77"/>
    <mergeCell ref="C78:H78"/>
    <mergeCell ref="C79:H79"/>
    <mergeCell ref="C80:H80"/>
    <mergeCell ref="C71:H71"/>
    <mergeCell ref="C72:H72"/>
    <mergeCell ref="C73:H73"/>
    <mergeCell ref="C74:H74"/>
    <mergeCell ref="C75:H75"/>
    <mergeCell ref="C66:H66"/>
    <mergeCell ref="C67:H67"/>
    <mergeCell ref="C68:H68"/>
    <mergeCell ref="C69:H69"/>
    <mergeCell ref="C70:H70"/>
    <mergeCell ref="C61:H61"/>
    <mergeCell ref="C62:H62"/>
    <mergeCell ref="C63:H63"/>
    <mergeCell ref="C64:H64"/>
    <mergeCell ref="C65:H65"/>
    <mergeCell ref="C56:H56"/>
    <mergeCell ref="C57:H57"/>
    <mergeCell ref="C58:H58"/>
    <mergeCell ref="C59:H59"/>
    <mergeCell ref="C60:H60"/>
    <mergeCell ref="C51:H51"/>
    <mergeCell ref="C52:H52"/>
    <mergeCell ref="C53:H53"/>
    <mergeCell ref="C54:H54"/>
    <mergeCell ref="C55:H55"/>
    <mergeCell ref="C46:H46"/>
    <mergeCell ref="C47:H47"/>
    <mergeCell ref="C48:H48"/>
    <mergeCell ref="C49:H49"/>
    <mergeCell ref="C50:H50"/>
    <mergeCell ref="C41:H41"/>
    <mergeCell ref="C42:H42"/>
    <mergeCell ref="C43:H43"/>
    <mergeCell ref="C44:H44"/>
    <mergeCell ref="C45:H45"/>
    <mergeCell ref="C36:H36"/>
    <mergeCell ref="C37:H37"/>
    <mergeCell ref="C38:H38"/>
    <mergeCell ref="C39:H39"/>
    <mergeCell ref="C40:H40"/>
    <mergeCell ref="C31:H31"/>
    <mergeCell ref="C32:H32"/>
    <mergeCell ref="C33:H33"/>
    <mergeCell ref="C34:H34"/>
    <mergeCell ref="C35:H35"/>
    <mergeCell ref="C26:H26"/>
    <mergeCell ref="C27:H27"/>
    <mergeCell ref="C28:H28"/>
    <mergeCell ref="C29:H29"/>
    <mergeCell ref="C30:H30"/>
    <mergeCell ref="C21:H21"/>
    <mergeCell ref="C22:H22"/>
    <mergeCell ref="C23:H23"/>
    <mergeCell ref="C24:H24"/>
    <mergeCell ref="C25:H25"/>
    <mergeCell ref="C9:H9"/>
    <mergeCell ref="C17:H17"/>
    <mergeCell ref="C18:H18"/>
    <mergeCell ref="C19:H19"/>
    <mergeCell ref="C20:H20"/>
    <mergeCell ref="C4:H4"/>
    <mergeCell ref="C5:H5"/>
    <mergeCell ref="C6:H6"/>
    <mergeCell ref="C7:H7"/>
    <mergeCell ref="C8:H8"/>
    <mergeCell ref="C16:H16"/>
    <mergeCell ref="C10:H10"/>
    <mergeCell ref="C11:H11"/>
    <mergeCell ref="C12:H12"/>
    <mergeCell ref="C13:H13"/>
    <mergeCell ref="C14:H14"/>
    <mergeCell ref="C15:H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2024-10-10T12:17:51Z</dcterms:created>
  <dcterms:modified xsi:type="dcterms:W3CDTF">2024-10-11T12:40:41Z</dcterms:modified>
</cp:coreProperties>
</file>